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llAdam\Grants and Agreements\4W7257 604 5th (DEQ 218027)\Deliverables\DataAnalysis\3_TrendOverTime\Video\"/>
    </mc:Choice>
  </mc:AlternateContent>
  <xr:revisionPtr revIDLastSave="0" documentId="13_ncr:1_{741F1B17-5A24-4C7F-A321-AB5500EB8CDA}" xr6:coauthVersionLast="43" xr6:coauthVersionMax="43" xr10:uidLastSave="{00000000-0000-0000-0000-000000000000}"/>
  <bookViews>
    <workbookView xWindow="28680" yWindow="-120" windowWidth="29040" windowHeight="16440" xr2:uid="{00000000-000D-0000-FFFF-FFFF00000000}"/>
  </bookViews>
  <sheets>
    <sheet name="Plots" sheetId="3" r:id="rId1"/>
    <sheet name="Stats_AllData" sheetId="4" r:id="rId2"/>
    <sheet name="Stats_GrowData" sheetId="5" r:id="rId3"/>
    <sheet name="NitrateData" sheetId="2" r:id="rId4"/>
    <sheet name="RawData" sheetId="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2" l="1"/>
  <c r="E9" i="2"/>
  <c r="E41" i="2"/>
  <c r="E48" i="2"/>
  <c r="E55" i="2"/>
  <c r="E63" i="2"/>
  <c r="E16" i="2"/>
  <c r="E73" i="2"/>
  <c r="E78" i="2"/>
  <c r="E29" i="2"/>
  <c r="D2" i="2"/>
  <c r="E2" i="2" s="1"/>
  <c r="D3" i="2"/>
  <c r="E3" i="2" s="1"/>
  <c r="D4" i="2"/>
  <c r="E4" i="2" s="1"/>
  <c r="D30" i="2"/>
  <c r="E30" i="2" s="1"/>
  <c r="D31" i="2"/>
  <c r="E31" i="2" s="1"/>
  <c r="D32" i="2"/>
  <c r="E32" i="2" s="1"/>
  <c r="D5" i="2"/>
  <c r="D6" i="2"/>
  <c r="E6" i="2" s="1"/>
  <c r="D7" i="2"/>
  <c r="E7" i="2" s="1"/>
  <c r="D33" i="2"/>
  <c r="E33" i="2" s="1"/>
  <c r="D34" i="2"/>
  <c r="E34" i="2" s="1"/>
  <c r="D35" i="2"/>
  <c r="E35" i="2" s="1"/>
  <c r="D36" i="2"/>
  <c r="E36" i="2" s="1"/>
  <c r="D8" i="2"/>
  <c r="E8" i="2" s="1"/>
  <c r="D9" i="2"/>
  <c r="D10" i="2"/>
  <c r="E10" i="2" s="1"/>
  <c r="D37" i="2"/>
  <c r="E37" i="2" s="1"/>
  <c r="D38" i="2"/>
  <c r="E38" i="2" s="1"/>
  <c r="D39" i="2"/>
  <c r="E39" i="2" s="1"/>
  <c r="D40" i="2"/>
  <c r="E40" i="2" s="1"/>
  <c r="D11" i="2"/>
  <c r="E11" i="2" s="1"/>
  <c r="D12" i="2"/>
  <c r="E12" i="2" s="1"/>
  <c r="D41" i="2"/>
  <c r="D42" i="2"/>
  <c r="E42" i="2" s="1"/>
  <c r="D43" i="2"/>
  <c r="E43" i="2" s="1"/>
  <c r="D44" i="2"/>
  <c r="E44" i="2" s="1"/>
  <c r="D13" i="2"/>
  <c r="E13" i="2" s="1"/>
  <c r="D45" i="2"/>
  <c r="E45" i="2" s="1"/>
  <c r="D46" i="2"/>
  <c r="E46" i="2" s="1"/>
  <c r="D47" i="2"/>
  <c r="E47" i="2" s="1"/>
  <c r="D48" i="2"/>
  <c r="D14" i="2"/>
  <c r="E14" i="2" s="1"/>
  <c r="D49" i="2"/>
  <c r="E49" i="2" s="1"/>
  <c r="D50" i="2"/>
  <c r="E50" i="2" s="1"/>
  <c r="D51" i="2"/>
  <c r="E51" i="2" s="1"/>
  <c r="D52" i="2"/>
  <c r="E52" i="2" s="1"/>
  <c r="D53" i="2"/>
  <c r="E53" i="2" s="1"/>
  <c r="D54" i="2"/>
  <c r="E54" i="2" s="1"/>
  <c r="D55" i="2"/>
  <c r="D56" i="2"/>
  <c r="E56" i="2" s="1"/>
  <c r="D57" i="2"/>
  <c r="E57" i="2" s="1"/>
  <c r="D58" i="2"/>
  <c r="E58" i="2" s="1"/>
  <c r="D59" i="2"/>
  <c r="E59" i="2" s="1"/>
  <c r="D60" i="2"/>
  <c r="E60" i="2" s="1"/>
  <c r="D61" i="2"/>
  <c r="E61" i="2" s="1"/>
  <c r="D62" i="2"/>
  <c r="E62" i="2" s="1"/>
  <c r="D63" i="2"/>
  <c r="D15" i="2"/>
  <c r="E15" i="2" s="1"/>
  <c r="D64" i="2"/>
  <c r="E64" i="2" s="1"/>
  <c r="D65" i="2"/>
  <c r="E65" i="2" s="1"/>
  <c r="D66" i="2"/>
  <c r="E66" i="2" s="1"/>
  <c r="D67" i="2"/>
  <c r="E67" i="2" s="1"/>
  <c r="D68" i="2"/>
  <c r="E68" i="2" s="1"/>
  <c r="D69" i="2"/>
  <c r="E69" i="2" s="1"/>
  <c r="D16" i="2"/>
  <c r="D17" i="2"/>
  <c r="E17" i="2" s="1"/>
  <c r="D70" i="2"/>
  <c r="E70" i="2" s="1"/>
  <c r="D71" i="2"/>
  <c r="E71" i="2" s="1"/>
  <c r="D72" i="2"/>
  <c r="E72" i="2" s="1"/>
  <c r="D18" i="2"/>
  <c r="E18" i="2" s="1"/>
  <c r="D19" i="2"/>
  <c r="E19" i="2" s="1"/>
  <c r="D20" i="2"/>
  <c r="E20" i="2" s="1"/>
  <c r="D73" i="2"/>
  <c r="D74" i="2"/>
  <c r="E74" i="2" s="1"/>
  <c r="D75" i="2"/>
  <c r="E75" i="2" s="1"/>
  <c r="D21" i="2"/>
  <c r="E21" i="2" s="1"/>
  <c r="D22" i="2"/>
  <c r="E22" i="2" s="1"/>
  <c r="D23" i="2"/>
  <c r="E23" i="2" s="1"/>
  <c r="D76" i="2"/>
  <c r="E76" i="2" s="1"/>
  <c r="D77" i="2"/>
  <c r="E77" i="2" s="1"/>
  <c r="D78" i="2"/>
  <c r="D24" i="2"/>
  <c r="E24" i="2" s="1"/>
  <c r="D25" i="2"/>
  <c r="E25" i="2" s="1"/>
  <c r="D79" i="2"/>
  <c r="E79" i="2" s="1"/>
  <c r="D26" i="2"/>
  <c r="E26" i="2" s="1"/>
  <c r="D27" i="2"/>
  <c r="E27" i="2" s="1"/>
  <c r="D28" i="2"/>
  <c r="E28" i="2" s="1"/>
  <c r="D80" i="2"/>
  <c r="E80" i="2" s="1"/>
  <c r="D29" i="2"/>
</calcChain>
</file>

<file path=xl/sharedStrings.xml><?xml version="1.0" encoding="utf-8"?>
<sst xmlns="http://schemas.openxmlformats.org/spreadsheetml/2006/main" count="1249" uniqueCount="47">
  <si>
    <t>Site</t>
  </si>
  <si>
    <t>Data Site</t>
  </si>
  <si>
    <t>Lat</t>
  </si>
  <si>
    <t>Long</t>
  </si>
  <si>
    <t>Elevation</t>
  </si>
  <si>
    <t>OrderByElevation</t>
  </si>
  <si>
    <t>Date</t>
  </si>
  <si>
    <t>Time</t>
  </si>
  <si>
    <t>MS_NumericDateTime</t>
  </si>
  <si>
    <t>Collector</t>
  </si>
  <si>
    <t>Variable</t>
  </si>
  <si>
    <t>Value</t>
  </si>
  <si>
    <t>Units</t>
  </si>
  <si>
    <t>Sun River Watershed Sun River Sun River at Great Falls</t>
  </si>
  <si>
    <t>Sun River at Great Falls</t>
  </si>
  <si>
    <t>Rai Hahn</t>
  </si>
  <si>
    <t>Nitrate-N</t>
  </si>
  <si>
    <t>milligram/liter</t>
  </si>
  <si>
    <t>Phosphorus, Total</t>
  </si>
  <si>
    <t>Nitrogen, Total</t>
  </si>
  <si>
    <t>Nitrate (ppm)</t>
  </si>
  <si>
    <t>Season</t>
  </si>
  <si>
    <t>month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</si>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</sst>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Continuous"/>
    </xf>
    <xf numFmtId="0" fontId="0" fillId="33" borderId="0" xfId="0" applyFill="1" applyBorder="1" applyAlignment="1"/>
    <xf numFmtId="0" fontId="0" fillId="33" borderId="10" xfId="0" applyFill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Sun River at Great Falls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Nitrate (all data)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78937007874017"/>
          <c:y val="0.27754629629629629"/>
          <c:w val="0.783669072615923"/>
          <c:h val="0.61505431612715089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8457852143482063"/>
                  <c:y val="-0.4562122007476338"/>
                </c:manualLayout>
              </c:layout>
              <c:numFmt formatCode="General" sourceLinked="0"/>
              <c:spPr>
                <a:solidFill>
                  <a:schemeClr val="bg1">
                    <a:lumMod val="95000"/>
                  </a:schemeClr>
                </a:solidFill>
                <a:ln>
                  <a:solidFill>
                    <a:schemeClr val="lt1">
                      <a:shade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NitrateData!$B$2:$B$80</c:f>
              <c:numCache>
                <c:formatCode>m/d/yyyy</c:formatCode>
                <c:ptCount val="79"/>
                <c:pt idx="0">
                  <c:v>42638</c:v>
                </c:pt>
                <c:pt idx="1">
                  <c:v>42611</c:v>
                </c:pt>
                <c:pt idx="2">
                  <c:v>42582</c:v>
                </c:pt>
                <c:pt idx="3">
                  <c:v>42274</c:v>
                </c:pt>
                <c:pt idx="4">
                  <c:v>42246</c:v>
                </c:pt>
                <c:pt idx="5">
                  <c:v>42211</c:v>
                </c:pt>
                <c:pt idx="6">
                  <c:v>41909</c:v>
                </c:pt>
                <c:pt idx="7">
                  <c:v>41882</c:v>
                </c:pt>
                <c:pt idx="8">
                  <c:v>41855</c:v>
                </c:pt>
                <c:pt idx="9">
                  <c:v>41545</c:v>
                </c:pt>
                <c:pt idx="10">
                  <c:v>41482</c:v>
                </c:pt>
                <c:pt idx="11">
                  <c:v>41181</c:v>
                </c:pt>
                <c:pt idx="12">
                  <c:v>40816</c:v>
                </c:pt>
                <c:pt idx="13">
                  <c:v>39354</c:v>
                </c:pt>
                <c:pt idx="14">
                  <c:v>38593</c:v>
                </c:pt>
                <c:pt idx="15">
                  <c:v>38558</c:v>
                </c:pt>
                <c:pt idx="16">
                  <c:v>38257</c:v>
                </c:pt>
                <c:pt idx="17">
                  <c:v>38224</c:v>
                </c:pt>
                <c:pt idx="18">
                  <c:v>38194</c:v>
                </c:pt>
                <c:pt idx="19">
                  <c:v>37890</c:v>
                </c:pt>
                <c:pt idx="20">
                  <c:v>37864</c:v>
                </c:pt>
                <c:pt idx="21">
                  <c:v>37833</c:v>
                </c:pt>
                <c:pt idx="22">
                  <c:v>37507</c:v>
                </c:pt>
                <c:pt idx="23">
                  <c:v>37467</c:v>
                </c:pt>
                <c:pt idx="24">
                  <c:v>37157</c:v>
                </c:pt>
                <c:pt idx="25">
                  <c:v>37121</c:v>
                </c:pt>
                <c:pt idx="26">
                  <c:v>37093</c:v>
                </c:pt>
                <c:pt idx="27">
                  <c:v>42680</c:v>
                </c:pt>
                <c:pt idx="28">
                  <c:v>42526</c:v>
                </c:pt>
                <c:pt idx="29">
                  <c:v>42491</c:v>
                </c:pt>
                <c:pt idx="30">
                  <c:v>42323</c:v>
                </c:pt>
                <c:pt idx="31">
                  <c:v>42183</c:v>
                </c:pt>
                <c:pt idx="32">
                  <c:v>42154</c:v>
                </c:pt>
                <c:pt idx="33">
                  <c:v>42119</c:v>
                </c:pt>
                <c:pt idx="34">
                  <c:v>41950</c:v>
                </c:pt>
                <c:pt idx="35">
                  <c:v>41819</c:v>
                </c:pt>
                <c:pt idx="36">
                  <c:v>41785</c:v>
                </c:pt>
                <c:pt idx="37">
                  <c:v>41756</c:v>
                </c:pt>
                <c:pt idx="38">
                  <c:v>41581</c:v>
                </c:pt>
                <c:pt idx="39">
                  <c:v>41454</c:v>
                </c:pt>
                <c:pt idx="40">
                  <c:v>41421</c:v>
                </c:pt>
                <c:pt idx="41">
                  <c:v>41392</c:v>
                </c:pt>
                <c:pt idx="42">
                  <c:v>41216</c:v>
                </c:pt>
                <c:pt idx="43">
                  <c:v>41090</c:v>
                </c:pt>
                <c:pt idx="44">
                  <c:v>41057</c:v>
                </c:pt>
                <c:pt idx="45">
                  <c:v>41027</c:v>
                </c:pt>
                <c:pt idx="46">
                  <c:v>40846</c:v>
                </c:pt>
                <c:pt idx="47">
                  <c:v>40692</c:v>
                </c:pt>
                <c:pt idx="48">
                  <c:v>40664</c:v>
                </c:pt>
                <c:pt idx="49">
                  <c:v>40475</c:v>
                </c:pt>
                <c:pt idx="50">
                  <c:v>40356</c:v>
                </c:pt>
                <c:pt idx="51">
                  <c:v>40319</c:v>
                </c:pt>
                <c:pt idx="52">
                  <c:v>40293</c:v>
                </c:pt>
                <c:pt idx="53">
                  <c:v>40102</c:v>
                </c:pt>
                <c:pt idx="54">
                  <c:v>39994</c:v>
                </c:pt>
                <c:pt idx="55">
                  <c:v>39957</c:v>
                </c:pt>
                <c:pt idx="56">
                  <c:v>39928</c:v>
                </c:pt>
                <c:pt idx="57">
                  <c:v>39746</c:v>
                </c:pt>
                <c:pt idx="58">
                  <c:v>39627</c:v>
                </c:pt>
                <c:pt idx="59">
                  <c:v>39594</c:v>
                </c:pt>
                <c:pt idx="60">
                  <c:v>39563</c:v>
                </c:pt>
                <c:pt idx="61">
                  <c:v>39383</c:v>
                </c:pt>
                <c:pt idx="62">
                  <c:v>39230</c:v>
                </c:pt>
                <c:pt idx="63">
                  <c:v>39200</c:v>
                </c:pt>
                <c:pt idx="64">
                  <c:v>39015</c:v>
                </c:pt>
                <c:pt idx="65">
                  <c:v>38892</c:v>
                </c:pt>
                <c:pt idx="66">
                  <c:v>38863</c:v>
                </c:pt>
                <c:pt idx="67">
                  <c:v>38830</c:v>
                </c:pt>
                <c:pt idx="68">
                  <c:v>38531</c:v>
                </c:pt>
                <c:pt idx="69">
                  <c:v>38499</c:v>
                </c:pt>
                <c:pt idx="70">
                  <c:v>38467</c:v>
                </c:pt>
                <c:pt idx="71">
                  <c:v>38166</c:v>
                </c:pt>
                <c:pt idx="72">
                  <c:v>38134</c:v>
                </c:pt>
                <c:pt idx="73">
                  <c:v>38103</c:v>
                </c:pt>
                <c:pt idx="74">
                  <c:v>37800</c:v>
                </c:pt>
                <c:pt idx="75">
                  <c:v>37766</c:v>
                </c:pt>
                <c:pt idx="76">
                  <c:v>37570</c:v>
                </c:pt>
                <c:pt idx="77">
                  <c:v>37437</c:v>
                </c:pt>
                <c:pt idx="78">
                  <c:v>36979</c:v>
                </c:pt>
              </c:numCache>
            </c:numRef>
          </c:xVal>
          <c:yVal>
            <c:numRef>
              <c:f>NitrateData!$C$2:$C$80</c:f>
              <c:numCache>
                <c:formatCode>General</c:formatCode>
                <c:ptCount val="79"/>
                <c:pt idx="0">
                  <c:v>0.42</c:v>
                </c:pt>
                <c:pt idx="1">
                  <c:v>0.1</c:v>
                </c:pt>
                <c:pt idx="2">
                  <c:v>0.11</c:v>
                </c:pt>
                <c:pt idx="3">
                  <c:v>0.31</c:v>
                </c:pt>
                <c:pt idx="4">
                  <c:v>0.14000000000000001</c:v>
                </c:pt>
                <c:pt idx="5">
                  <c:v>0.24</c:v>
                </c:pt>
                <c:pt idx="6">
                  <c:v>0.34</c:v>
                </c:pt>
                <c:pt idx="7">
                  <c:v>0.41</c:v>
                </c:pt>
                <c:pt idx="8">
                  <c:v>0.36</c:v>
                </c:pt>
                <c:pt idx="9">
                  <c:v>0.5</c:v>
                </c:pt>
                <c:pt idx="10">
                  <c:v>0.34</c:v>
                </c:pt>
                <c:pt idx="11">
                  <c:v>0.48</c:v>
                </c:pt>
                <c:pt idx="12">
                  <c:v>0.81</c:v>
                </c:pt>
                <c:pt idx="13">
                  <c:v>0.35</c:v>
                </c:pt>
                <c:pt idx="14">
                  <c:v>0.22</c:v>
                </c:pt>
                <c:pt idx="15">
                  <c:v>0.55000000000000004</c:v>
                </c:pt>
                <c:pt idx="16">
                  <c:v>0.25</c:v>
                </c:pt>
                <c:pt idx="17">
                  <c:v>0.47</c:v>
                </c:pt>
                <c:pt idx="18">
                  <c:v>0.48</c:v>
                </c:pt>
                <c:pt idx="19">
                  <c:v>0.36</c:v>
                </c:pt>
                <c:pt idx="20">
                  <c:v>0.24</c:v>
                </c:pt>
                <c:pt idx="21">
                  <c:v>0.67</c:v>
                </c:pt>
                <c:pt idx="22">
                  <c:v>0.63</c:v>
                </c:pt>
                <c:pt idx="23">
                  <c:v>0.89</c:v>
                </c:pt>
                <c:pt idx="24">
                  <c:v>0.43</c:v>
                </c:pt>
                <c:pt idx="25">
                  <c:v>0.66</c:v>
                </c:pt>
                <c:pt idx="26">
                  <c:v>0.97</c:v>
                </c:pt>
                <c:pt idx="27">
                  <c:v>0.56000000000000005</c:v>
                </c:pt>
                <c:pt idx="28">
                  <c:v>0.11</c:v>
                </c:pt>
                <c:pt idx="29">
                  <c:v>0.36</c:v>
                </c:pt>
                <c:pt idx="30">
                  <c:v>0.92</c:v>
                </c:pt>
                <c:pt idx="31">
                  <c:v>0.05</c:v>
                </c:pt>
                <c:pt idx="32">
                  <c:v>0.1</c:v>
                </c:pt>
                <c:pt idx="33">
                  <c:v>0.09</c:v>
                </c:pt>
                <c:pt idx="34">
                  <c:v>0.74</c:v>
                </c:pt>
                <c:pt idx="35">
                  <c:v>0.15</c:v>
                </c:pt>
                <c:pt idx="36">
                  <c:v>0.1</c:v>
                </c:pt>
                <c:pt idx="37">
                  <c:v>0.2</c:v>
                </c:pt>
                <c:pt idx="38">
                  <c:v>0.98</c:v>
                </c:pt>
                <c:pt idx="39">
                  <c:v>0.27</c:v>
                </c:pt>
                <c:pt idx="40">
                  <c:v>0.18</c:v>
                </c:pt>
                <c:pt idx="41">
                  <c:v>0.53</c:v>
                </c:pt>
                <c:pt idx="42">
                  <c:v>0.9</c:v>
                </c:pt>
                <c:pt idx="43">
                  <c:v>0.25</c:v>
                </c:pt>
                <c:pt idx="44">
                  <c:v>0.38</c:v>
                </c:pt>
                <c:pt idx="45">
                  <c:v>0.3</c:v>
                </c:pt>
                <c:pt idx="46">
                  <c:v>1.45</c:v>
                </c:pt>
                <c:pt idx="47">
                  <c:v>0.21</c:v>
                </c:pt>
                <c:pt idx="48">
                  <c:v>0.47</c:v>
                </c:pt>
                <c:pt idx="49">
                  <c:v>1.07</c:v>
                </c:pt>
                <c:pt idx="50">
                  <c:v>0.3</c:v>
                </c:pt>
                <c:pt idx="51">
                  <c:v>0.41</c:v>
                </c:pt>
                <c:pt idx="52">
                  <c:v>0.56000000000000005</c:v>
                </c:pt>
                <c:pt idx="53">
                  <c:v>0.96</c:v>
                </c:pt>
                <c:pt idx="54">
                  <c:v>0.56000000000000005</c:v>
                </c:pt>
                <c:pt idx="55">
                  <c:v>0.33</c:v>
                </c:pt>
                <c:pt idx="56">
                  <c:v>0.28000000000000003</c:v>
                </c:pt>
                <c:pt idx="57">
                  <c:v>0.84</c:v>
                </c:pt>
                <c:pt idx="58">
                  <c:v>0.05</c:v>
                </c:pt>
                <c:pt idx="59">
                  <c:v>0.28999999999999998</c:v>
                </c:pt>
                <c:pt idx="60">
                  <c:v>0.57999999999999996</c:v>
                </c:pt>
                <c:pt idx="61">
                  <c:v>0.57999999999999996</c:v>
                </c:pt>
                <c:pt idx="62">
                  <c:v>0.14000000000000001</c:v>
                </c:pt>
                <c:pt idx="63">
                  <c:v>0.4</c:v>
                </c:pt>
                <c:pt idx="64">
                  <c:v>0.96</c:v>
                </c:pt>
                <c:pt idx="65">
                  <c:v>0.35</c:v>
                </c:pt>
                <c:pt idx="66">
                  <c:v>7.0000000000000007E-2</c:v>
                </c:pt>
                <c:pt idx="67">
                  <c:v>0.61</c:v>
                </c:pt>
                <c:pt idx="68">
                  <c:v>0.31</c:v>
                </c:pt>
                <c:pt idx="69">
                  <c:v>0.16</c:v>
                </c:pt>
                <c:pt idx="70">
                  <c:v>0.4</c:v>
                </c:pt>
                <c:pt idx="71">
                  <c:v>0.21</c:v>
                </c:pt>
                <c:pt idx="72">
                  <c:v>0.14000000000000001</c:v>
                </c:pt>
                <c:pt idx="73">
                  <c:v>0.12</c:v>
                </c:pt>
                <c:pt idx="74">
                  <c:v>0.49</c:v>
                </c:pt>
                <c:pt idx="75">
                  <c:v>0.17</c:v>
                </c:pt>
                <c:pt idx="76">
                  <c:v>1.05</c:v>
                </c:pt>
                <c:pt idx="77">
                  <c:v>2.9000000000000001E-2</c:v>
                </c:pt>
                <c:pt idx="78">
                  <c:v>0.15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31-419B-88C9-65C84103C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7418112"/>
        <c:axId val="817418440"/>
      </c:scatterChart>
      <c:valAx>
        <c:axId val="817418112"/>
        <c:scaling>
          <c:orientation val="minMax"/>
          <c:max val="43100"/>
          <c:min val="368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418440"/>
        <c:crosses val="autoZero"/>
        <c:crossBetween val="midCat"/>
        <c:majorUnit val="365.5"/>
      </c:valAx>
      <c:valAx>
        <c:axId val="8174184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Nitrate</a:t>
                </a:r>
                <a:r>
                  <a:rPr lang="en-US" baseline="0"/>
                  <a:t> (ppm)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418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Sun River at Great Falls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Nitrate (July-September)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78937007874017"/>
          <c:y val="0.27754629629629629"/>
          <c:w val="0.783669072615923"/>
          <c:h val="0.61505431612715089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5427668416447946"/>
                  <c:y val="-0.44114531138153185"/>
                </c:manualLayout>
              </c:layout>
              <c:numFmt formatCode="General" sourceLinked="0"/>
              <c:spPr>
                <a:solidFill>
                  <a:schemeClr val="bg1">
                    <a:lumMod val="95000"/>
                  </a:schemeClr>
                </a:solidFill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NitrateData!$B$2:$B$28</c:f>
              <c:numCache>
                <c:formatCode>m/d/yyyy</c:formatCode>
                <c:ptCount val="27"/>
                <c:pt idx="0">
                  <c:v>42638</c:v>
                </c:pt>
                <c:pt idx="1">
                  <c:v>42611</c:v>
                </c:pt>
                <c:pt idx="2">
                  <c:v>42582</c:v>
                </c:pt>
                <c:pt idx="3">
                  <c:v>42274</c:v>
                </c:pt>
                <c:pt idx="4">
                  <c:v>42246</c:v>
                </c:pt>
                <c:pt idx="5">
                  <c:v>42211</c:v>
                </c:pt>
                <c:pt idx="6">
                  <c:v>41909</c:v>
                </c:pt>
                <c:pt idx="7">
                  <c:v>41882</c:v>
                </c:pt>
                <c:pt idx="8">
                  <c:v>41855</c:v>
                </c:pt>
                <c:pt idx="9">
                  <c:v>41545</c:v>
                </c:pt>
                <c:pt idx="10">
                  <c:v>41482</c:v>
                </c:pt>
                <c:pt idx="11">
                  <c:v>41181</c:v>
                </c:pt>
                <c:pt idx="12">
                  <c:v>40816</c:v>
                </c:pt>
                <c:pt idx="13">
                  <c:v>39354</c:v>
                </c:pt>
                <c:pt idx="14">
                  <c:v>38593</c:v>
                </c:pt>
                <c:pt idx="15">
                  <c:v>38558</c:v>
                </c:pt>
                <c:pt idx="16">
                  <c:v>38257</c:v>
                </c:pt>
                <c:pt idx="17">
                  <c:v>38224</c:v>
                </c:pt>
                <c:pt idx="18">
                  <c:v>38194</c:v>
                </c:pt>
                <c:pt idx="19">
                  <c:v>37890</c:v>
                </c:pt>
                <c:pt idx="20">
                  <c:v>37864</c:v>
                </c:pt>
                <c:pt idx="21">
                  <c:v>37833</c:v>
                </c:pt>
                <c:pt idx="22">
                  <c:v>37507</c:v>
                </c:pt>
                <c:pt idx="23">
                  <c:v>37467</c:v>
                </c:pt>
                <c:pt idx="24">
                  <c:v>37157</c:v>
                </c:pt>
                <c:pt idx="25">
                  <c:v>37121</c:v>
                </c:pt>
                <c:pt idx="26">
                  <c:v>37093</c:v>
                </c:pt>
              </c:numCache>
            </c:numRef>
          </c:xVal>
          <c:yVal>
            <c:numRef>
              <c:f>NitrateData!$C$2:$C$28</c:f>
              <c:numCache>
                <c:formatCode>General</c:formatCode>
                <c:ptCount val="27"/>
                <c:pt idx="0">
                  <c:v>0.42</c:v>
                </c:pt>
                <c:pt idx="1">
                  <c:v>0.1</c:v>
                </c:pt>
                <c:pt idx="2">
                  <c:v>0.11</c:v>
                </c:pt>
                <c:pt idx="3">
                  <c:v>0.31</c:v>
                </c:pt>
                <c:pt idx="4">
                  <c:v>0.14000000000000001</c:v>
                </c:pt>
                <c:pt idx="5">
                  <c:v>0.24</c:v>
                </c:pt>
                <c:pt idx="6">
                  <c:v>0.34</c:v>
                </c:pt>
                <c:pt idx="7">
                  <c:v>0.41</c:v>
                </c:pt>
                <c:pt idx="8">
                  <c:v>0.36</c:v>
                </c:pt>
                <c:pt idx="9">
                  <c:v>0.5</c:v>
                </c:pt>
                <c:pt idx="10">
                  <c:v>0.34</c:v>
                </c:pt>
                <c:pt idx="11">
                  <c:v>0.48</c:v>
                </c:pt>
                <c:pt idx="12">
                  <c:v>0.81</c:v>
                </c:pt>
                <c:pt idx="13">
                  <c:v>0.35</c:v>
                </c:pt>
                <c:pt idx="14">
                  <c:v>0.22</c:v>
                </c:pt>
                <c:pt idx="15">
                  <c:v>0.55000000000000004</c:v>
                </c:pt>
                <c:pt idx="16">
                  <c:v>0.25</c:v>
                </c:pt>
                <c:pt idx="17">
                  <c:v>0.47</c:v>
                </c:pt>
                <c:pt idx="18">
                  <c:v>0.48</c:v>
                </c:pt>
                <c:pt idx="19">
                  <c:v>0.36</c:v>
                </c:pt>
                <c:pt idx="20">
                  <c:v>0.24</c:v>
                </c:pt>
                <c:pt idx="21">
                  <c:v>0.67</c:v>
                </c:pt>
                <c:pt idx="22">
                  <c:v>0.63</c:v>
                </c:pt>
                <c:pt idx="23">
                  <c:v>0.89</c:v>
                </c:pt>
                <c:pt idx="24">
                  <c:v>0.43</c:v>
                </c:pt>
                <c:pt idx="25">
                  <c:v>0.66</c:v>
                </c:pt>
                <c:pt idx="26">
                  <c:v>0.97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31-419B-88C9-65C84103C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7418112"/>
        <c:axId val="817418440"/>
      </c:scatterChart>
      <c:valAx>
        <c:axId val="817418112"/>
        <c:scaling>
          <c:orientation val="minMax"/>
          <c:max val="43100"/>
          <c:min val="368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418440"/>
        <c:crosses val="autoZero"/>
        <c:crossBetween val="midCat"/>
        <c:majorUnit val="365.5"/>
      </c:valAx>
      <c:valAx>
        <c:axId val="8174184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Nitrate</a:t>
                </a:r>
                <a:r>
                  <a:rPr lang="en-US" baseline="0"/>
                  <a:t> (ppm)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418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baseline="0">
                <a:effectLst/>
              </a:rPr>
              <a:t>Sun River at Great Falls - Nitrate by Month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NitrateData!$D$2:$D$80</c:f>
              <c:numCache>
                <c:formatCode>General</c:formatCode>
                <c:ptCount val="79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9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7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8</c:v>
                </c:pt>
                <c:pt idx="15">
                  <c:v>7</c:v>
                </c:pt>
                <c:pt idx="16">
                  <c:v>9</c:v>
                </c:pt>
                <c:pt idx="17">
                  <c:v>8</c:v>
                </c:pt>
                <c:pt idx="18">
                  <c:v>7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9</c:v>
                </c:pt>
                <c:pt idx="23">
                  <c:v>7</c:v>
                </c:pt>
                <c:pt idx="24">
                  <c:v>9</c:v>
                </c:pt>
                <c:pt idx="25">
                  <c:v>8</c:v>
                </c:pt>
                <c:pt idx="26">
                  <c:v>7</c:v>
                </c:pt>
                <c:pt idx="27">
                  <c:v>11</c:v>
                </c:pt>
                <c:pt idx="28">
                  <c:v>6</c:v>
                </c:pt>
                <c:pt idx="29">
                  <c:v>5</c:v>
                </c:pt>
                <c:pt idx="30">
                  <c:v>11</c:v>
                </c:pt>
                <c:pt idx="31">
                  <c:v>6</c:v>
                </c:pt>
                <c:pt idx="32">
                  <c:v>5</c:v>
                </c:pt>
                <c:pt idx="33">
                  <c:v>4</c:v>
                </c:pt>
                <c:pt idx="34">
                  <c:v>11</c:v>
                </c:pt>
                <c:pt idx="35">
                  <c:v>6</c:v>
                </c:pt>
                <c:pt idx="36">
                  <c:v>5</c:v>
                </c:pt>
                <c:pt idx="37">
                  <c:v>4</c:v>
                </c:pt>
                <c:pt idx="38">
                  <c:v>11</c:v>
                </c:pt>
                <c:pt idx="39">
                  <c:v>6</c:v>
                </c:pt>
                <c:pt idx="40">
                  <c:v>5</c:v>
                </c:pt>
                <c:pt idx="41">
                  <c:v>4</c:v>
                </c:pt>
                <c:pt idx="42">
                  <c:v>11</c:v>
                </c:pt>
                <c:pt idx="43">
                  <c:v>6</c:v>
                </c:pt>
                <c:pt idx="44">
                  <c:v>5</c:v>
                </c:pt>
                <c:pt idx="45">
                  <c:v>4</c:v>
                </c:pt>
                <c:pt idx="46">
                  <c:v>10</c:v>
                </c:pt>
                <c:pt idx="47">
                  <c:v>5</c:v>
                </c:pt>
                <c:pt idx="48">
                  <c:v>5</c:v>
                </c:pt>
                <c:pt idx="49">
                  <c:v>10</c:v>
                </c:pt>
                <c:pt idx="50">
                  <c:v>6</c:v>
                </c:pt>
                <c:pt idx="51">
                  <c:v>5</c:v>
                </c:pt>
                <c:pt idx="52">
                  <c:v>4</c:v>
                </c:pt>
                <c:pt idx="53">
                  <c:v>10</c:v>
                </c:pt>
                <c:pt idx="54">
                  <c:v>6</c:v>
                </c:pt>
                <c:pt idx="55">
                  <c:v>5</c:v>
                </c:pt>
                <c:pt idx="56">
                  <c:v>4</c:v>
                </c:pt>
                <c:pt idx="57">
                  <c:v>10</c:v>
                </c:pt>
                <c:pt idx="58">
                  <c:v>6</c:v>
                </c:pt>
                <c:pt idx="59">
                  <c:v>5</c:v>
                </c:pt>
                <c:pt idx="60">
                  <c:v>4</c:v>
                </c:pt>
                <c:pt idx="61">
                  <c:v>10</c:v>
                </c:pt>
                <c:pt idx="62">
                  <c:v>5</c:v>
                </c:pt>
                <c:pt idx="63">
                  <c:v>4</c:v>
                </c:pt>
                <c:pt idx="64">
                  <c:v>10</c:v>
                </c:pt>
                <c:pt idx="65">
                  <c:v>6</c:v>
                </c:pt>
                <c:pt idx="66">
                  <c:v>5</c:v>
                </c:pt>
                <c:pt idx="67">
                  <c:v>4</c:v>
                </c:pt>
                <c:pt idx="68">
                  <c:v>6</c:v>
                </c:pt>
                <c:pt idx="69">
                  <c:v>5</c:v>
                </c:pt>
                <c:pt idx="70">
                  <c:v>4</c:v>
                </c:pt>
                <c:pt idx="71">
                  <c:v>6</c:v>
                </c:pt>
                <c:pt idx="72">
                  <c:v>5</c:v>
                </c:pt>
                <c:pt idx="73">
                  <c:v>4</c:v>
                </c:pt>
                <c:pt idx="74">
                  <c:v>6</c:v>
                </c:pt>
                <c:pt idx="75">
                  <c:v>5</c:v>
                </c:pt>
                <c:pt idx="76">
                  <c:v>11</c:v>
                </c:pt>
                <c:pt idx="77">
                  <c:v>6</c:v>
                </c:pt>
                <c:pt idx="78">
                  <c:v>3</c:v>
                </c:pt>
              </c:numCache>
            </c:numRef>
          </c:xVal>
          <c:yVal>
            <c:numRef>
              <c:f>NitrateData!$C$2:$C$80</c:f>
              <c:numCache>
                <c:formatCode>General</c:formatCode>
                <c:ptCount val="79"/>
                <c:pt idx="0">
                  <c:v>0.42</c:v>
                </c:pt>
                <c:pt idx="1">
                  <c:v>0.1</c:v>
                </c:pt>
                <c:pt idx="2">
                  <c:v>0.11</c:v>
                </c:pt>
                <c:pt idx="3">
                  <c:v>0.31</c:v>
                </c:pt>
                <c:pt idx="4">
                  <c:v>0.14000000000000001</c:v>
                </c:pt>
                <c:pt idx="5">
                  <c:v>0.24</c:v>
                </c:pt>
                <c:pt idx="6">
                  <c:v>0.34</c:v>
                </c:pt>
                <c:pt idx="7">
                  <c:v>0.41</c:v>
                </c:pt>
                <c:pt idx="8">
                  <c:v>0.36</c:v>
                </c:pt>
                <c:pt idx="9">
                  <c:v>0.5</c:v>
                </c:pt>
                <c:pt idx="10">
                  <c:v>0.34</c:v>
                </c:pt>
                <c:pt idx="11">
                  <c:v>0.48</c:v>
                </c:pt>
                <c:pt idx="12">
                  <c:v>0.81</c:v>
                </c:pt>
                <c:pt idx="13">
                  <c:v>0.35</c:v>
                </c:pt>
                <c:pt idx="14">
                  <c:v>0.22</c:v>
                </c:pt>
                <c:pt idx="15">
                  <c:v>0.55000000000000004</c:v>
                </c:pt>
                <c:pt idx="16">
                  <c:v>0.25</c:v>
                </c:pt>
                <c:pt idx="17">
                  <c:v>0.47</c:v>
                </c:pt>
                <c:pt idx="18">
                  <c:v>0.48</c:v>
                </c:pt>
                <c:pt idx="19">
                  <c:v>0.36</c:v>
                </c:pt>
                <c:pt idx="20">
                  <c:v>0.24</c:v>
                </c:pt>
                <c:pt idx="21">
                  <c:v>0.67</c:v>
                </c:pt>
                <c:pt idx="22">
                  <c:v>0.63</c:v>
                </c:pt>
                <c:pt idx="23">
                  <c:v>0.89</c:v>
                </c:pt>
                <c:pt idx="24">
                  <c:v>0.43</c:v>
                </c:pt>
                <c:pt idx="25">
                  <c:v>0.66</c:v>
                </c:pt>
                <c:pt idx="26">
                  <c:v>0.97</c:v>
                </c:pt>
                <c:pt idx="27">
                  <c:v>0.56000000000000005</c:v>
                </c:pt>
                <c:pt idx="28">
                  <c:v>0.11</c:v>
                </c:pt>
                <c:pt idx="29">
                  <c:v>0.36</c:v>
                </c:pt>
                <c:pt idx="30">
                  <c:v>0.92</c:v>
                </c:pt>
                <c:pt idx="31">
                  <c:v>0.05</c:v>
                </c:pt>
                <c:pt idx="32">
                  <c:v>0.1</c:v>
                </c:pt>
                <c:pt idx="33">
                  <c:v>0.09</c:v>
                </c:pt>
                <c:pt idx="34">
                  <c:v>0.74</c:v>
                </c:pt>
                <c:pt idx="35">
                  <c:v>0.15</c:v>
                </c:pt>
                <c:pt idx="36">
                  <c:v>0.1</c:v>
                </c:pt>
                <c:pt idx="37">
                  <c:v>0.2</c:v>
                </c:pt>
                <c:pt idx="38">
                  <c:v>0.98</c:v>
                </c:pt>
                <c:pt idx="39">
                  <c:v>0.27</c:v>
                </c:pt>
                <c:pt idx="40">
                  <c:v>0.18</c:v>
                </c:pt>
                <c:pt idx="41">
                  <c:v>0.53</c:v>
                </c:pt>
                <c:pt idx="42">
                  <c:v>0.9</c:v>
                </c:pt>
                <c:pt idx="43">
                  <c:v>0.25</c:v>
                </c:pt>
                <c:pt idx="44">
                  <c:v>0.38</c:v>
                </c:pt>
                <c:pt idx="45">
                  <c:v>0.3</c:v>
                </c:pt>
                <c:pt idx="46">
                  <c:v>1.45</c:v>
                </c:pt>
                <c:pt idx="47">
                  <c:v>0.21</c:v>
                </c:pt>
                <c:pt idx="48">
                  <c:v>0.47</c:v>
                </c:pt>
                <c:pt idx="49">
                  <c:v>1.07</c:v>
                </c:pt>
                <c:pt idx="50">
                  <c:v>0.3</c:v>
                </c:pt>
                <c:pt idx="51">
                  <c:v>0.41</c:v>
                </c:pt>
                <c:pt idx="52">
                  <c:v>0.56000000000000005</c:v>
                </c:pt>
                <c:pt idx="53">
                  <c:v>0.96</c:v>
                </c:pt>
                <c:pt idx="54">
                  <c:v>0.56000000000000005</c:v>
                </c:pt>
                <c:pt idx="55">
                  <c:v>0.33</c:v>
                </c:pt>
                <c:pt idx="56">
                  <c:v>0.28000000000000003</c:v>
                </c:pt>
                <c:pt idx="57">
                  <c:v>0.84</c:v>
                </c:pt>
                <c:pt idx="58">
                  <c:v>0.05</c:v>
                </c:pt>
                <c:pt idx="59">
                  <c:v>0.28999999999999998</c:v>
                </c:pt>
                <c:pt idx="60">
                  <c:v>0.57999999999999996</c:v>
                </c:pt>
                <c:pt idx="61">
                  <c:v>0.57999999999999996</c:v>
                </c:pt>
                <c:pt idx="62">
                  <c:v>0.14000000000000001</c:v>
                </c:pt>
                <c:pt idx="63">
                  <c:v>0.4</c:v>
                </c:pt>
                <c:pt idx="64">
                  <c:v>0.96</c:v>
                </c:pt>
                <c:pt idx="65">
                  <c:v>0.35</c:v>
                </c:pt>
                <c:pt idx="66">
                  <c:v>7.0000000000000007E-2</c:v>
                </c:pt>
                <c:pt idx="67">
                  <c:v>0.61</c:v>
                </c:pt>
                <c:pt idx="68">
                  <c:v>0.31</c:v>
                </c:pt>
                <c:pt idx="69">
                  <c:v>0.16</c:v>
                </c:pt>
                <c:pt idx="70">
                  <c:v>0.4</c:v>
                </c:pt>
                <c:pt idx="71">
                  <c:v>0.21</c:v>
                </c:pt>
                <c:pt idx="72">
                  <c:v>0.14000000000000001</c:v>
                </c:pt>
                <c:pt idx="73">
                  <c:v>0.12</c:v>
                </c:pt>
                <c:pt idx="74">
                  <c:v>0.49</c:v>
                </c:pt>
                <c:pt idx="75">
                  <c:v>0.17</c:v>
                </c:pt>
                <c:pt idx="76">
                  <c:v>1.05</c:v>
                </c:pt>
                <c:pt idx="77">
                  <c:v>2.9000000000000001E-2</c:v>
                </c:pt>
                <c:pt idx="78">
                  <c:v>0.15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3E-4AC3-B137-CD0D31646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6349072"/>
        <c:axId val="816349400"/>
      </c:scatterChart>
      <c:valAx>
        <c:axId val="816349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5765857392825898"/>
              <c:y val="0.892569262175561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349400"/>
        <c:crosses val="autoZero"/>
        <c:crossBetween val="midCat"/>
        <c:majorUnit val="1"/>
      </c:valAx>
      <c:valAx>
        <c:axId val="816349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Nitrate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349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</xdr:row>
      <xdr:rowOff>19050</xdr:rowOff>
    </xdr:from>
    <xdr:to>
      <xdr:col>8</xdr:col>
      <xdr:colOff>95250</xdr:colOff>
      <xdr:row>17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3E7E71-0A67-4377-BD20-696AFF5BBA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</xdr:colOff>
      <xdr:row>1</xdr:row>
      <xdr:rowOff>19050</xdr:rowOff>
    </xdr:from>
    <xdr:to>
      <xdr:col>16</xdr:col>
      <xdr:colOff>333375</xdr:colOff>
      <xdr:row>17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E0E1FEA-5721-438C-B397-83C8CEB1C7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104775</xdr:colOff>
      <xdr:row>20</xdr:row>
      <xdr:rowOff>95250</xdr:rowOff>
    </xdr:from>
    <xdr:to>
      <xdr:col>13</xdr:col>
      <xdr:colOff>409575</xdr:colOff>
      <xdr:row>34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213FF0B-52D8-478B-8495-6B8B033F14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342899</xdr:colOff>
      <xdr:row>6</xdr:row>
      <xdr:rowOff>180975</xdr:rowOff>
    </xdr:from>
    <xdr:to>
      <xdr:col>4</xdr:col>
      <xdr:colOff>171450</xdr:colOff>
      <xdr:row>8</xdr:row>
      <xdr:rowOff>95250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61F9552-90C4-4378-9FA1-6DF10350E824}"/>
            </a:ext>
          </a:extLst>
        </xdr:cNvPr>
        <xdr:cNvSpPr txBox="1"/>
      </xdr:nvSpPr>
      <xdr:spPr>
        <a:xfrm>
          <a:off x="1562099" y="1323975"/>
          <a:ext cx="1047751" cy="2952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 value = 0.32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11</xdr:col>
      <xdr:colOff>457199</xdr:colOff>
      <xdr:row>7</xdr:row>
      <xdr:rowOff>47625</xdr:rowOff>
    </xdr:from>
    <xdr:to>
      <xdr:col>13</xdr:col>
      <xdr:colOff>285750</xdr:colOff>
      <xdr:row>8</xdr:row>
      <xdr:rowOff>152400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734B20D-284A-454A-A2C8-E8999A02A3D8}"/>
            </a:ext>
          </a:extLst>
        </xdr:cNvPr>
        <xdr:cNvSpPr txBox="1"/>
      </xdr:nvSpPr>
      <xdr:spPr>
        <a:xfrm>
          <a:off x="7162799" y="1381125"/>
          <a:ext cx="1047751" cy="2952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 value &lt;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0.05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R6" sqref="R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5065F-6838-4EAE-89E9-D294330E2599}">
  <dimension ref="A1:I18"/>
  <sheetViews>
    <sheetView workbookViewId="0">
      <selection activeCell="E18" sqref="E18"/>
    </sheetView>
  </sheetViews>
  <sheetFormatPr defaultRowHeight="15" x14ac:dyDescent="0.25"/>
  <cols>
    <col min="1" max="1" width="18" bestFit="1" customWidth="1"/>
    <col min="2" max="2" width="12.7109375" bestFit="1" customWidth="1"/>
    <col min="3" max="3" width="14.5703125" bestFit="1" customWidth="1"/>
    <col min="4" max="4" width="12.7109375" bestFit="1" customWidth="1"/>
    <col min="5" max="5" width="12" bestFit="1" customWidth="1"/>
    <col min="6" max="6" width="13.42578125" bestFit="1" customWidth="1"/>
    <col min="7" max="7" width="12" bestFit="1" customWidth="1"/>
    <col min="8" max="8" width="12.7109375" bestFit="1" customWidth="1"/>
    <col min="9" max="9" width="12.5703125" bestFit="1" customWidth="1"/>
  </cols>
  <sheetData>
    <row r="1" spans="1:9" x14ac:dyDescent="0.25">
      <c r="A1" t="s">
        <v>23</v>
      </c>
    </row>
    <row r="2" spans="1:9" ht="15.75" thickBot="1" x14ac:dyDescent="0.3"/>
    <row r="3" spans="1:9" x14ac:dyDescent="0.25">
      <c r="A3" s="8" t="s">
        <v>24</v>
      </c>
      <c r="B3" s="8"/>
    </row>
    <row r="4" spans="1:9" x14ac:dyDescent="0.25">
      <c r="A4" s="5" t="s">
        <v>25</v>
      </c>
      <c r="B4" s="5">
        <v>0.11311480374855096</v>
      </c>
    </row>
    <row r="5" spans="1:9" x14ac:dyDescent="0.25">
      <c r="A5" s="5" t="s">
        <v>26</v>
      </c>
      <c r="B5" s="9">
        <v>1.2794958827073198E-2</v>
      </c>
    </row>
    <row r="6" spans="1:9" x14ac:dyDescent="0.25">
      <c r="A6" s="5" t="s">
        <v>27</v>
      </c>
      <c r="B6" s="5">
        <v>-2.5885863484293108E-5</v>
      </c>
    </row>
    <row r="7" spans="1:9" x14ac:dyDescent="0.25">
      <c r="A7" s="5" t="s">
        <v>28</v>
      </c>
      <c r="B7" s="5">
        <v>0.29621838510614457</v>
      </c>
    </row>
    <row r="8" spans="1:9" ht="15.75" thickBot="1" x14ac:dyDescent="0.3">
      <c r="A8" s="6" t="s">
        <v>29</v>
      </c>
      <c r="B8" s="6">
        <v>79</v>
      </c>
    </row>
    <row r="10" spans="1:9" ht="15.75" thickBot="1" x14ac:dyDescent="0.3">
      <c r="A10" t="s">
        <v>30</v>
      </c>
    </row>
    <row r="11" spans="1:9" x14ac:dyDescent="0.25">
      <c r="A11" s="7"/>
      <c r="B11" s="7" t="s">
        <v>35</v>
      </c>
      <c r="C11" s="7" t="s">
        <v>36</v>
      </c>
      <c r="D11" s="7" t="s">
        <v>37</v>
      </c>
      <c r="E11" s="7" t="s">
        <v>38</v>
      </c>
      <c r="F11" s="7" t="s">
        <v>39</v>
      </c>
    </row>
    <row r="12" spans="1:9" x14ac:dyDescent="0.25">
      <c r="A12" s="5" t="s">
        <v>31</v>
      </c>
      <c r="B12" s="5">
        <v>1</v>
      </c>
      <c r="C12" s="5">
        <v>8.7568169894062464E-2</v>
      </c>
      <c r="D12" s="5">
        <v>8.7568169894062464E-2</v>
      </c>
      <c r="E12" s="5">
        <v>0.99798095491295069</v>
      </c>
      <c r="F12" s="5">
        <v>0.32092864496674978</v>
      </c>
    </row>
    <row r="13" spans="1:9" x14ac:dyDescent="0.25">
      <c r="A13" s="5" t="s">
        <v>32</v>
      </c>
      <c r="B13" s="5">
        <v>77</v>
      </c>
      <c r="C13" s="5">
        <v>6.7563905389666967</v>
      </c>
      <c r="D13" s="5">
        <v>8.7745331674892166E-2</v>
      </c>
      <c r="E13" s="5"/>
      <c r="F13" s="5"/>
    </row>
    <row r="14" spans="1:9" ht="15.75" thickBot="1" x14ac:dyDescent="0.3">
      <c r="A14" s="6" t="s">
        <v>33</v>
      </c>
      <c r="B14" s="6">
        <v>78</v>
      </c>
      <c r="C14" s="6">
        <v>6.8439587088607592</v>
      </c>
      <c r="D14" s="6"/>
      <c r="E14" s="6"/>
      <c r="F14" s="6"/>
    </row>
    <row r="15" spans="1:9" ht="15.75" thickBot="1" x14ac:dyDescent="0.3"/>
    <row r="16" spans="1:9" x14ac:dyDescent="0.25">
      <c r="A16" s="7"/>
      <c r="B16" s="7" t="s">
        <v>40</v>
      </c>
      <c r="C16" s="7" t="s">
        <v>28</v>
      </c>
      <c r="D16" s="7" t="s">
        <v>41</v>
      </c>
      <c r="E16" s="7" t="s">
        <v>42</v>
      </c>
      <c r="F16" s="7" t="s">
        <v>43</v>
      </c>
      <c r="G16" s="7" t="s">
        <v>44</v>
      </c>
      <c r="H16" s="7" t="s">
        <v>45</v>
      </c>
      <c r="I16" s="7" t="s">
        <v>46</v>
      </c>
    </row>
    <row r="17" spans="1:9" x14ac:dyDescent="0.25">
      <c r="A17" s="5" t="s">
        <v>34</v>
      </c>
      <c r="B17" s="5">
        <v>1.187837811576639</v>
      </c>
      <c r="C17" s="5">
        <v>0.76403219066576045</v>
      </c>
      <c r="D17" s="5">
        <v>1.5546960273252151</v>
      </c>
      <c r="E17" s="5">
        <v>0.12411931455886284</v>
      </c>
      <c r="F17" s="5">
        <v>-0.33354464630477287</v>
      </c>
      <c r="G17" s="5">
        <v>2.7092202694580507</v>
      </c>
      <c r="H17" s="5">
        <v>-0.33354464630477287</v>
      </c>
      <c r="I17" s="5">
        <v>2.7092202694580507</v>
      </c>
    </row>
    <row r="18" spans="1:9" ht="15.75" thickBot="1" x14ac:dyDescent="0.3">
      <c r="A18" s="6" t="s">
        <v>6</v>
      </c>
      <c r="B18" s="6">
        <v>-1.9042927415678086E-5</v>
      </c>
      <c r="C18" s="6">
        <v>1.9062180840258449E-5</v>
      </c>
      <c r="D18" s="6">
        <v>-0.99898996737352841</v>
      </c>
      <c r="E18" s="10">
        <v>0.32092864496674561</v>
      </c>
      <c r="F18" s="6">
        <v>-5.7000578799530978E-5</v>
      </c>
      <c r="G18" s="6">
        <v>1.8914723968174806E-5</v>
      </c>
      <c r="H18" s="6">
        <v>-5.7000578799530978E-5</v>
      </c>
      <c r="I18" s="6">
        <v>1.8914723968174806E-5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BECAF-1652-4E31-9196-501F1438690F}">
  <dimension ref="A1:I18"/>
  <sheetViews>
    <sheetView workbookViewId="0">
      <selection activeCell="E18" sqref="E18"/>
    </sheetView>
  </sheetViews>
  <sheetFormatPr defaultRowHeight="15" x14ac:dyDescent="0.25"/>
  <cols>
    <col min="1" max="1" width="18" bestFit="1" customWidth="1"/>
    <col min="2" max="2" width="12.7109375" bestFit="1" customWidth="1"/>
    <col min="3" max="3" width="14.5703125" bestFit="1" customWidth="1"/>
    <col min="4" max="4" width="12.7109375" bestFit="1" customWidth="1"/>
    <col min="5" max="5" width="12" bestFit="1" customWidth="1"/>
    <col min="6" max="6" width="13.42578125" bestFit="1" customWidth="1"/>
    <col min="7" max="9" width="12.7109375" bestFit="1" customWidth="1"/>
  </cols>
  <sheetData>
    <row r="1" spans="1:9" x14ac:dyDescent="0.25">
      <c r="A1" t="s">
        <v>23</v>
      </c>
    </row>
    <row r="2" spans="1:9" ht="15.75" thickBot="1" x14ac:dyDescent="0.3"/>
    <row r="3" spans="1:9" x14ac:dyDescent="0.25">
      <c r="A3" s="8" t="s">
        <v>24</v>
      </c>
      <c r="B3" s="8"/>
    </row>
    <row r="4" spans="1:9" x14ac:dyDescent="0.25">
      <c r="A4" s="5" t="s">
        <v>25</v>
      </c>
      <c r="B4" s="5">
        <v>0.52903965311427681</v>
      </c>
    </row>
    <row r="5" spans="1:9" x14ac:dyDescent="0.25">
      <c r="A5" s="5" t="s">
        <v>26</v>
      </c>
      <c r="B5" s="9">
        <v>0.27988295456727436</v>
      </c>
    </row>
    <row r="6" spans="1:9" x14ac:dyDescent="0.25">
      <c r="A6" s="5" t="s">
        <v>27</v>
      </c>
      <c r="B6" s="5">
        <v>0.25107827274996536</v>
      </c>
    </row>
    <row r="7" spans="1:9" x14ac:dyDescent="0.25">
      <c r="A7" s="5" t="s">
        <v>28</v>
      </c>
      <c r="B7" s="5">
        <v>0.19461324714807843</v>
      </c>
    </row>
    <row r="8" spans="1:9" ht="15.75" thickBot="1" x14ac:dyDescent="0.3">
      <c r="A8" s="6" t="s">
        <v>29</v>
      </c>
      <c r="B8" s="6">
        <v>27</v>
      </c>
    </row>
    <row r="10" spans="1:9" ht="15.75" thickBot="1" x14ac:dyDescent="0.3">
      <c r="A10" t="s">
        <v>30</v>
      </c>
    </row>
    <row r="11" spans="1:9" x14ac:dyDescent="0.25">
      <c r="A11" s="7"/>
      <c r="B11" s="7" t="s">
        <v>35</v>
      </c>
      <c r="C11" s="7" t="s">
        <v>36</v>
      </c>
      <c r="D11" s="7" t="s">
        <v>37</v>
      </c>
      <c r="E11" s="7" t="s">
        <v>38</v>
      </c>
      <c r="F11" s="7" t="s">
        <v>39</v>
      </c>
    </row>
    <row r="12" spans="1:9" x14ac:dyDescent="0.25">
      <c r="A12" s="5" t="s">
        <v>31</v>
      </c>
      <c r="B12" s="5">
        <v>1</v>
      </c>
      <c r="C12" s="5">
        <v>0.36800876752869016</v>
      </c>
      <c r="D12" s="5">
        <v>0.36800876752869016</v>
      </c>
      <c r="E12" s="5">
        <v>9.7165785875506483</v>
      </c>
      <c r="F12" s="5">
        <v>4.5490543388328223E-3</v>
      </c>
    </row>
    <row r="13" spans="1:9" x14ac:dyDescent="0.25">
      <c r="A13" s="5" t="s">
        <v>32</v>
      </c>
      <c r="B13" s="5">
        <v>25</v>
      </c>
      <c r="C13" s="5">
        <v>0.94685789913797647</v>
      </c>
      <c r="D13" s="5">
        <v>3.7874315965519059E-2</v>
      </c>
      <c r="E13" s="5"/>
      <c r="F13" s="5"/>
    </row>
    <row r="14" spans="1:9" ht="15.75" thickBot="1" x14ac:dyDescent="0.3">
      <c r="A14" s="6" t="s">
        <v>33</v>
      </c>
      <c r="B14" s="6">
        <v>26</v>
      </c>
      <c r="C14" s="6">
        <v>1.3148666666666666</v>
      </c>
      <c r="D14" s="6"/>
      <c r="E14" s="6"/>
      <c r="F14" s="6"/>
    </row>
    <row r="15" spans="1:9" ht="15.75" thickBot="1" x14ac:dyDescent="0.3"/>
    <row r="16" spans="1:9" x14ac:dyDescent="0.25">
      <c r="A16" s="7"/>
      <c r="B16" s="7" t="s">
        <v>40</v>
      </c>
      <c r="C16" s="7" t="s">
        <v>28</v>
      </c>
      <c r="D16" s="7" t="s">
        <v>41</v>
      </c>
      <c r="E16" s="7" t="s">
        <v>42</v>
      </c>
      <c r="F16" s="7" t="s">
        <v>43</v>
      </c>
      <c r="G16" s="7" t="s">
        <v>44</v>
      </c>
      <c r="H16" s="7" t="s">
        <v>45</v>
      </c>
      <c r="I16" s="7" t="s">
        <v>46</v>
      </c>
    </row>
    <row r="17" spans="1:9" x14ac:dyDescent="0.25">
      <c r="A17" s="5" t="s">
        <v>34</v>
      </c>
      <c r="B17" s="5">
        <v>2.6662211329029719</v>
      </c>
      <c r="C17" s="5">
        <v>0.71694767641000634</v>
      </c>
      <c r="D17" s="5">
        <v>3.7188503716946557</v>
      </c>
      <c r="E17" s="5">
        <v>1.016112497497392E-3</v>
      </c>
      <c r="F17" s="5">
        <v>1.1896397530296678</v>
      </c>
      <c r="G17" s="5">
        <v>4.1428025127762762</v>
      </c>
      <c r="H17" s="5">
        <v>1.1896397530296678</v>
      </c>
      <c r="I17" s="5">
        <v>4.1428025127762762</v>
      </c>
    </row>
    <row r="18" spans="1:9" ht="15.75" thickBot="1" x14ac:dyDescent="0.3">
      <c r="A18" s="6" t="s">
        <v>6</v>
      </c>
      <c r="B18" s="6">
        <v>-5.5983933192715569E-5</v>
      </c>
      <c r="C18" s="6">
        <v>1.7960016159549197E-5</v>
      </c>
      <c r="D18" s="6">
        <v>-3.1171426960520501</v>
      </c>
      <c r="E18" s="10">
        <v>4.5490543388328319E-3</v>
      </c>
      <c r="F18" s="6">
        <v>-9.2973278881379354E-5</v>
      </c>
      <c r="G18" s="6">
        <v>-1.8994587504051777E-5</v>
      </c>
      <c r="H18" s="6">
        <v>-9.2973278881379354E-5</v>
      </c>
      <c r="I18" s="6">
        <v>-1.8994587504051777E-5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0"/>
  <sheetViews>
    <sheetView workbookViewId="0">
      <pane ySplit="1" topLeftCell="A2" activePane="bottomLeft" state="frozen"/>
      <selection pane="bottomLeft" activeCell="K47" sqref="K47"/>
    </sheetView>
  </sheetViews>
  <sheetFormatPr defaultRowHeight="15" x14ac:dyDescent="0.25"/>
  <cols>
    <col min="1" max="1" width="21.5703125" style="3" bestFit="1" customWidth="1"/>
    <col min="2" max="2" width="10.7109375" style="3" bestFit="1" customWidth="1"/>
    <col min="3" max="3" width="13.28515625" style="3" bestFit="1" customWidth="1"/>
    <col min="4" max="4" width="13.28515625" style="3" customWidth="1"/>
    <col min="5" max="5" width="19.85546875" style="3" customWidth="1"/>
    <col min="6" max="16384" width="9.140625" style="3"/>
  </cols>
  <sheetData>
    <row r="1" spans="1:5" x14ac:dyDescent="0.25">
      <c r="A1" s="3" t="s">
        <v>1</v>
      </c>
      <c r="B1" s="3" t="s">
        <v>6</v>
      </c>
      <c r="C1" s="3" t="s">
        <v>20</v>
      </c>
      <c r="D1" s="3" t="s">
        <v>22</v>
      </c>
      <c r="E1" s="3" t="s">
        <v>21</v>
      </c>
    </row>
    <row r="2" spans="1:5" x14ac:dyDescent="0.25">
      <c r="A2" s="3" t="s">
        <v>14</v>
      </c>
      <c r="B2" s="4">
        <v>42638</v>
      </c>
      <c r="C2" s="3">
        <v>0.42</v>
      </c>
      <c r="D2" s="3">
        <f t="shared" ref="D2:D33" si="0">MONTH(B2)</f>
        <v>9</v>
      </c>
      <c r="E2" s="3" t="str">
        <f t="shared" ref="E2:E33" si="1">IF(AND(D2&gt;6,D2&lt;10),"grow","non-grow")</f>
        <v>grow</v>
      </c>
    </row>
    <row r="3" spans="1:5" x14ac:dyDescent="0.25">
      <c r="A3" s="3" t="s">
        <v>14</v>
      </c>
      <c r="B3" s="4">
        <v>42611</v>
      </c>
      <c r="C3" s="3">
        <v>0.1</v>
      </c>
      <c r="D3" s="3">
        <f t="shared" si="0"/>
        <v>8</v>
      </c>
      <c r="E3" s="3" t="str">
        <f t="shared" si="1"/>
        <v>grow</v>
      </c>
    </row>
    <row r="4" spans="1:5" x14ac:dyDescent="0.25">
      <c r="A4" s="3" t="s">
        <v>14</v>
      </c>
      <c r="B4" s="4">
        <v>42582</v>
      </c>
      <c r="C4" s="3">
        <v>0.11</v>
      </c>
      <c r="D4" s="3">
        <f t="shared" si="0"/>
        <v>7</v>
      </c>
      <c r="E4" s="3" t="str">
        <f t="shared" si="1"/>
        <v>grow</v>
      </c>
    </row>
    <row r="5" spans="1:5" x14ac:dyDescent="0.25">
      <c r="A5" s="3" t="s">
        <v>14</v>
      </c>
      <c r="B5" s="4">
        <v>42274</v>
      </c>
      <c r="C5" s="3">
        <v>0.31</v>
      </c>
      <c r="D5" s="3">
        <f t="shared" si="0"/>
        <v>9</v>
      </c>
      <c r="E5" s="3" t="str">
        <f t="shared" si="1"/>
        <v>grow</v>
      </c>
    </row>
    <row r="6" spans="1:5" x14ac:dyDescent="0.25">
      <c r="A6" s="3" t="s">
        <v>14</v>
      </c>
      <c r="B6" s="4">
        <v>42246</v>
      </c>
      <c r="C6" s="3">
        <v>0.14000000000000001</v>
      </c>
      <c r="D6" s="3">
        <f t="shared" si="0"/>
        <v>8</v>
      </c>
      <c r="E6" s="3" t="str">
        <f t="shared" si="1"/>
        <v>grow</v>
      </c>
    </row>
    <row r="7" spans="1:5" x14ac:dyDescent="0.25">
      <c r="A7" s="3" t="s">
        <v>14</v>
      </c>
      <c r="B7" s="4">
        <v>42211</v>
      </c>
      <c r="C7" s="3">
        <v>0.24</v>
      </c>
      <c r="D7" s="3">
        <f t="shared" si="0"/>
        <v>7</v>
      </c>
      <c r="E7" s="3" t="str">
        <f t="shared" si="1"/>
        <v>grow</v>
      </c>
    </row>
    <row r="8" spans="1:5" x14ac:dyDescent="0.25">
      <c r="A8" s="3" t="s">
        <v>14</v>
      </c>
      <c r="B8" s="4">
        <v>41909</v>
      </c>
      <c r="C8" s="3">
        <v>0.34</v>
      </c>
      <c r="D8" s="3">
        <f t="shared" si="0"/>
        <v>9</v>
      </c>
      <c r="E8" s="3" t="str">
        <f t="shared" si="1"/>
        <v>grow</v>
      </c>
    </row>
    <row r="9" spans="1:5" x14ac:dyDescent="0.25">
      <c r="A9" s="3" t="s">
        <v>14</v>
      </c>
      <c r="B9" s="4">
        <v>41882</v>
      </c>
      <c r="C9" s="3">
        <v>0.41</v>
      </c>
      <c r="D9" s="3">
        <f t="shared" si="0"/>
        <v>8</v>
      </c>
      <c r="E9" s="3" t="str">
        <f t="shared" si="1"/>
        <v>grow</v>
      </c>
    </row>
    <row r="10" spans="1:5" x14ac:dyDescent="0.25">
      <c r="A10" s="3" t="s">
        <v>14</v>
      </c>
      <c r="B10" s="4">
        <v>41855</v>
      </c>
      <c r="C10" s="3">
        <v>0.36</v>
      </c>
      <c r="D10" s="3">
        <f t="shared" si="0"/>
        <v>8</v>
      </c>
      <c r="E10" s="3" t="str">
        <f t="shared" si="1"/>
        <v>grow</v>
      </c>
    </row>
    <row r="11" spans="1:5" x14ac:dyDescent="0.25">
      <c r="A11" s="3" t="s">
        <v>14</v>
      </c>
      <c r="B11" s="4">
        <v>41545</v>
      </c>
      <c r="C11" s="3">
        <v>0.5</v>
      </c>
      <c r="D11" s="3">
        <f t="shared" si="0"/>
        <v>9</v>
      </c>
      <c r="E11" s="3" t="str">
        <f t="shared" si="1"/>
        <v>grow</v>
      </c>
    </row>
    <row r="12" spans="1:5" x14ac:dyDescent="0.25">
      <c r="A12" s="3" t="s">
        <v>14</v>
      </c>
      <c r="B12" s="4">
        <v>41482</v>
      </c>
      <c r="C12" s="3">
        <v>0.34</v>
      </c>
      <c r="D12" s="3">
        <f t="shared" si="0"/>
        <v>7</v>
      </c>
      <c r="E12" s="3" t="str">
        <f t="shared" si="1"/>
        <v>grow</v>
      </c>
    </row>
    <row r="13" spans="1:5" x14ac:dyDescent="0.25">
      <c r="A13" s="3" t="s">
        <v>14</v>
      </c>
      <c r="B13" s="4">
        <v>41181</v>
      </c>
      <c r="C13" s="3">
        <v>0.48</v>
      </c>
      <c r="D13" s="3">
        <f t="shared" si="0"/>
        <v>9</v>
      </c>
      <c r="E13" s="3" t="str">
        <f t="shared" si="1"/>
        <v>grow</v>
      </c>
    </row>
    <row r="14" spans="1:5" x14ac:dyDescent="0.25">
      <c r="A14" s="3" t="s">
        <v>14</v>
      </c>
      <c r="B14" s="4">
        <v>40816</v>
      </c>
      <c r="C14" s="3">
        <v>0.81</v>
      </c>
      <c r="D14" s="3">
        <f t="shared" si="0"/>
        <v>9</v>
      </c>
      <c r="E14" s="3" t="str">
        <f t="shared" si="1"/>
        <v>grow</v>
      </c>
    </row>
    <row r="15" spans="1:5" x14ac:dyDescent="0.25">
      <c r="A15" s="3" t="s">
        <v>14</v>
      </c>
      <c r="B15" s="4">
        <v>39354</v>
      </c>
      <c r="C15" s="3">
        <v>0.35</v>
      </c>
      <c r="D15" s="3">
        <f t="shared" si="0"/>
        <v>9</v>
      </c>
      <c r="E15" s="3" t="str">
        <f t="shared" si="1"/>
        <v>grow</v>
      </c>
    </row>
    <row r="16" spans="1:5" x14ac:dyDescent="0.25">
      <c r="A16" s="3" t="s">
        <v>14</v>
      </c>
      <c r="B16" s="4">
        <v>38593</v>
      </c>
      <c r="C16" s="3">
        <v>0.22</v>
      </c>
      <c r="D16" s="3">
        <f t="shared" si="0"/>
        <v>8</v>
      </c>
      <c r="E16" s="3" t="str">
        <f t="shared" si="1"/>
        <v>grow</v>
      </c>
    </row>
    <row r="17" spans="1:5" x14ac:dyDescent="0.25">
      <c r="A17" s="3" t="s">
        <v>14</v>
      </c>
      <c r="B17" s="4">
        <v>38558</v>
      </c>
      <c r="C17" s="3">
        <v>0.55000000000000004</v>
      </c>
      <c r="D17" s="3">
        <f t="shared" si="0"/>
        <v>7</v>
      </c>
      <c r="E17" s="3" t="str">
        <f t="shared" si="1"/>
        <v>grow</v>
      </c>
    </row>
    <row r="18" spans="1:5" x14ac:dyDescent="0.25">
      <c r="A18" s="3" t="s">
        <v>14</v>
      </c>
      <c r="B18" s="4">
        <v>38257</v>
      </c>
      <c r="C18" s="3">
        <v>0.25</v>
      </c>
      <c r="D18" s="3">
        <f t="shared" si="0"/>
        <v>9</v>
      </c>
      <c r="E18" s="3" t="str">
        <f t="shared" si="1"/>
        <v>grow</v>
      </c>
    </row>
    <row r="19" spans="1:5" x14ac:dyDescent="0.25">
      <c r="A19" s="3" t="s">
        <v>14</v>
      </c>
      <c r="B19" s="4">
        <v>38224</v>
      </c>
      <c r="C19" s="3">
        <v>0.47</v>
      </c>
      <c r="D19" s="3">
        <f t="shared" si="0"/>
        <v>8</v>
      </c>
      <c r="E19" s="3" t="str">
        <f t="shared" si="1"/>
        <v>grow</v>
      </c>
    </row>
    <row r="20" spans="1:5" x14ac:dyDescent="0.25">
      <c r="A20" s="3" t="s">
        <v>14</v>
      </c>
      <c r="B20" s="4">
        <v>38194</v>
      </c>
      <c r="C20" s="3">
        <v>0.48</v>
      </c>
      <c r="D20" s="3">
        <f t="shared" si="0"/>
        <v>7</v>
      </c>
      <c r="E20" s="3" t="str">
        <f t="shared" si="1"/>
        <v>grow</v>
      </c>
    </row>
    <row r="21" spans="1:5" x14ac:dyDescent="0.25">
      <c r="A21" s="3" t="s">
        <v>14</v>
      </c>
      <c r="B21" s="4">
        <v>37890</v>
      </c>
      <c r="C21" s="3">
        <v>0.36</v>
      </c>
      <c r="D21" s="3">
        <f t="shared" si="0"/>
        <v>9</v>
      </c>
      <c r="E21" s="3" t="str">
        <f t="shared" si="1"/>
        <v>grow</v>
      </c>
    </row>
    <row r="22" spans="1:5" x14ac:dyDescent="0.25">
      <c r="A22" s="3" t="s">
        <v>14</v>
      </c>
      <c r="B22" s="4">
        <v>37864</v>
      </c>
      <c r="C22" s="3">
        <v>0.24</v>
      </c>
      <c r="D22" s="3">
        <f t="shared" si="0"/>
        <v>8</v>
      </c>
      <c r="E22" s="3" t="str">
        <f t="shared" si="1"/>
        <v>grow</v>
      </c>
    </row>
    <row r="23" spans="1:5" x14ac:dyDescent="0.25">
      <c r="A23" s="3" t="s">
        <v>14</v>
      </c>
      <c r="B23" s="4">
        <v>37833</v>
      </c>
      <c r="C23" s="3">
        <v>0.67</v>
      </c>
      <c r="D23" s="3">
        <f t="shared" si="0"/>
        <v>7</v>
      </c>
      <c r="E23" s="3" t="str">
        <f t="shared" si="1"/>
        <v>grow</v>
      </c>
    </row>
    <row r="24" spans="1:5" x14ac:dyDescent="0.25">
      <c r="A24" s="3" t="s">
        <v>14</v>
      </c>
      <c r="B24" s="4">
        <v>37507</v>
      </c>
      <c r="C24" s="3">
        <v>0.63</v>
      </c>
      <c r="D24" s="3">
        <f t="shared" si="0"/>
        <v>9</v>
      </c>
      <c r="E24" s="3" t="str">
        <f t="shared" si="1"/>
        <v>grow</v>
      </c>
    </row>
    <row r="25" spans="1:5" x14ac:dyDescent="0.25">
      <c r="A25" s="3" t="s">
        <v>14</v>
      </c>
      <c r="B25" s="4">
        <v>37467</v>
      </c>
      <c r="C25" s="3">
        <v>0.89</v>
      </c>
      <c r="D25" s="3">
        <f t="shared" si="0"/>
        <v>7</v>
      </c>
      <c r="E25" s="3" t="str">
        <f t="shared" si="1"/>
        <v>grow</v>
      </c>
    </row>
    <row r="26" spans="1:5" x14ac:dyDescent="0.25">
      <c r="A26" s="3" t="s">
        <v>14</v>
      </c>
      <c r="B26" s="4">
        <v>37157</v>
      </c>
      <c r="C26" s="3">
        <v>0.43</v>
      </c>
      <c r="D26" s="3">
        <f t="shared" si="0"/>
        <v>9</v>
      </c>
      <c r="E26" s="3" t="str">
        <f t="shared" si="1"/>
        <v>grow</v>
      </c>
    </row>
    <row r="27" spans="1:5" x14ac:dyDescent="0.25">
      <c r="A27" s="3" t="s">
        <v>14</v>
      </c>
      <c r="B27" s="4">
        <v>37121</v>
      </c>
      <c r="C27" s="3">
        <v>0.66</v>
      </c>
      <c r="D27" s="3">
        <f t="shared" si="0"/>
        <v>8</v>
      </c>
      <c r="E27" s="3" t="str">
        <f t="shared" si="1"/>
        <v>grow</v>
      </c>
    </row>
    <row r="28" spans="1:5" x14ac:dyDescent="0.25">
      <c r="A28" s="3" t="s">
        <v>14</v>
      </c>
      <c r="B28" s="4">
        <v>37093</v>
      </c>
      <c r="C28" s="3">
        <v>0.97</v>
      </c>
      <c r="D28" s="3">
        <f t="shared" si="0"/>
        <v>7</v>
      </c>
      <c r="E28" s="3" t="str">
        <f t="shared" si="1"/>
        <v>grow</v>
      </c>
    </row>
    <row r="29" spans="1:5" x14ac:dyDescent="0.25">
      <c r="A29" s="3" t="s">
        <v>14</v>
      </c>
      <c r="B29" s="4">
        <v>42680</v>
      </c>
      <c r="C29" s="3">
        <v>0.56000000000000005</v>
      </c>
      <c r="D29" s="3">
        <f t="shared" si="0"/>
        <v>11</v>
      </c>
      <c r="E29" s="3" t="str">
        <f t="shared" si="1"/>
        <v>non-grow</v>
      </c>
    </row>
    <row r="30" spans="1:5" x14ac:dyDescent="0.25">
      <c r="A30" s="3" t="s">
        <v>14</v>
      </c>
      <c r="B30" s="4">
        <v>42526</v>
      </c>
      <c r="C30" s="3">
        <v>0.11</v>
      </c>
      <c r="D30" s="3">
        <f t="shared" si="0"/>
        <v>6</v>
      </c>
      <c r="E30" s="3" t="str">
        <f t="shared" si="1"/>
        <v>non-grow</v>
      </c>
    </row>
    <row r="31" spans="1:5" x14ac:dyDescent="0.25">
      <c r="A31" s="3" t="s">
        <v>14</v>
      </c>
      <c r="B31" s="4">
        <v>42491</v>
      </c>
      <c r="C31" s="3">
        <v>0.36</v>
      </c>
      <c r="D31" s="3">
        <f t="shared" si="0"/>
        <v>5</v>
      </c>
      <c r="E31" s="3" t="str">
        <f t="shared" si="1"/>
        <v>non-grow</v>
      </c>
    </row>
    <row r="32" spans="1:5" x14ac:dyDescent="0.25">
      <c r="A32" s="3" t="s">
        <v>14</v>
      </c>
      <c r="B32" s="4">
        <v>42323</v>
      </c>
      <c r="C32" s="3">
        <v>0.92</v>
      </c>
      <c r="D32" s="3">
        <f t="shared" si="0"/>
        <v>11</v>
      </c>
      <c r="E32" s="3" t="str">
        <f t="shared" si="1"/>
        <v>non-grow</v>
      </c>
    </row>
    <row r="33" spans="1:5" x14ac:dyDescent="0.25">
      <c r="A33" s="3" t="s">
        <v>14</v>
      </c>
      <c r="B33" s="4">
        <v>42183</v>
      </c>
      <c r="C33" s="3">
        <v>0.05</v>
      </c>
      <c r="D33" s="3">
        <f t="shared" si="0"/>
        <v>6</v>
      </c>
      <c r="E33" s="3" t="str">
        <f t="shared" si="1"/>
        <v>non-grow</v>
      </c>
    </row>
    <row r="34" spans="1:5" x14ac:dyDescent="0.25">
      <c r="A34" s="3" t="s">
        <v>14</v>
      </c>
      <c r="B34" s="4">
        <v>42154</v>
      </c>
      <c r="C34" s="3">
        <v>0.1</v>
      </c>
      <c r="D34" s="3">
        <f t="shared" ref="D34:D65" si="2">MONTH(B34)</f>
        <v>5</v>
      </c>
      <c r="E34" s="3" t="str">
        <f t="shared" ref="E34:E65" si="3">IF(AND(D34&gt;6,D34&lt;10),"grow","non-grow")</f>
        <v>non-grow</v>
      </c>
    </row>
    <row r="35" spans="1:5" x14ac:dyDescent="0.25">
      <c r="A35" s="3" t="s">
        <v>14</v>
      </c>
      <c r="B35" s="4">
        <v>42119</v>
      </c>
      <c r="C35" s="3">
        <v>0.09</v>
      </c>
      <c r="D35" s="3">
        <f t="shared" si="2"/>
        <v>4</v>
      </c>
      <c r="E35" s="3" t="str">
        <f t="shared" si="3"/>
        <v>non-grow</v>
      </c>
    </row>
    <row r="36" spans="1:5" x14ac:dyDescent="0.25">
      <c r="A36" s="3" t="s">
        <v>14</v>
      </c>
      <c r="B36" s="4">
        <v>41950</v>
      </c>
      <c r="C36" s="3">
        <v>0.74</v>
      </c>
      <c r="D36" s="3">
        <f t="shared" si="2"/>
        <v>11</v>
      </c>
      <c r="E36" s="3" t="str">
        <f t="shared" si="3"/>
        <v>non-grow</v>
      </c>
    </row>
    <row r="37" spans="1:5" x14ac:dyDescent="0.25">
      <c r="A37" s="3" t="s">
        <v>14</v>
      </c>
      <c r="B37" s="4">
        <v>41819</v>
      </c>
      <c r="C37" s="3">
        <v>0.15</v>
      </c>
      <c r="D37" s="3">
        <f t="shared" si="2"/>
        <v>6</v>
      </c>
      <c r="E37" s="3" t="str">
        <f t="shared" si="3"/>
        <v>non-grow</v>
      </c>
    </row>
    <row r="38" spans="1:5" x14ac:dyDescent="0.25">
      <c r="A38" s="3" t="s">
        <v>14</v>
      </c>
      <c r="B38" s="4">
        <v>41785</v>
      </c>
      <c r="C38" s="3">
        <v>0.1</v>
      </c>
      <c r="D38" s="3">
        <f t="shared" si="2"/>
        <v>5</v>
      </c>
      <c r="E38" s="3" t="str">
        <f t="shared" si="3"/>
        <v>non-grow</v>
      </c>
    </row>
    <row r="39" spans="1:5" x14ac:dyDescent="0.25">
      <c r="A39" s="3" t="s">
        <v>14</v>
      </c>
      <c r="B39" s="4">
        <v>41756</v>
      </c>
      <c r="C39" s="3">
        <v>0.2</v>
      </c>
      <c r="D39" s="3">
        <f t="shared" si="2"/>
        <v>4</v>
      </c>
      <c r="E39" s="3" t="str">
        <f t="shared" si="3"/>
        <v>non-grow</v>
      </c>
    </row>
    <row r="40" spans="1:5" x14ac:dyDescent="0.25">
      <c r="A40" s="3" t="s">
        <v>14</v>
      </c>
      <c r="B40" s="4">
        <v>41581</v>
      </c>
      <c r="C40" s="3">
        <v>0.98</v>
      </c>
      <c r="D40" s="3">
        <f t="shared" si="2"/>
        <v>11</v>
      </c>
      <c r="E40" s="3" t="str">
        <f t="shared" si="3"/>
        <v>non-grow</v>
      </c>
    </row>
    <row r="41" spans="1:5" x14ac:dyDescent="0.25">
      <c r="A41" s="3" t="s">
        <v>14</v>
      </c>
      <c r="B41" s="4">
        <v>41454</v>
      </c>
      <c r="C41" s="3">
        <v>0.27</v>
      </c>
      <c r="D41" s="3">
        <f t="shared" si="2"/>
        <v>6</v>
      </c>
      <c r="E41" s="3" t="str">
        <f t="shared" si="3"/>
        <v>non-grow</v>
      </c>
    </row>
    <row r="42" spans="1:5" x14ac:dyDescent="0.25">
      <c r="A42" s="3" t="s">
        <v>14</v>
      </c>
      <c r="B42" s="4">
        <v>41421</v>
      </c>
      <c r="C42" s="3">
        <v>0.18</v>
      </c>
      <c r="D42" s="3">
        <f t="shared" si="2"/>
        <v>5</v>
      </c>
      <c r="E42" s="3" t="str">
        <f t="shared" si="3"/>
        <v>non-grow</v>
      </c>
    </row>
    <row r="43" spans="1:5" x14ac:dyDescent="0.25">
      <c r="A43" s="3" t="s">
        <v>14</v>
      </c>
      <c r="B43" s="4">
        <v>41392</v>
      </c>
      <c r="C43" s="3">
        <v>0.53</v>
      </c>
      <c r="D43" s="3">
        <f t="shared" si="2"/>
        <v>4</v>
      </c>
      <c r="E43" s="3" t="str">
        <f t="shared" si="3"/>
        <v>non-grow</v>
      </c>
    </row>
    <row r="44" spans="1:5" x14ac:dyDescent="0.25">
      <c r="A44" s="3" t="s">
        <v>14</v>
      </c>
      <c r="B44" s="4">
        <v>41216</v>
      </c>
      <c r="C44" s="3">
        <v>0.9</v>
      </c>
      <c r="D44" s="3">
        <f t="shared" si="2"/>
        <v>11</v>
      </c>
      <c r="E44" s="3" t="str">
        <f t="shared" si="3"/>
        <v>non-grow</v>
      </c>
    </row>
    <row r="45" spans="1:5" x14ac:dyDescent="0.25">
      <c r="A45" s="3" t="s">
        <v>14</v>
      </c>
      <c r="B45" s="4">
        <v>41090</v>
      </c>
      <c r="C45" s="3">
        <v>0.25</v>
      </c>
      <c r="D45" s="3">
        <f t="shared" si="2"/>
        <v>6</v>
      </c>
      <c r="E45" s="3" t="str">
        <f t="shared" si="3"/>
        <v>non-grow</v>
      </c>
    </row>
    <row r="46" spans="1:5" x14ac:dyDescent="0.25">
      <c r="A46" s="3" t="s">
        <v>14</v>
      </c>
      <c r="B46" s="4">
        <v>41057</v>
      </c>
      <c r="C46" s="3">
        <v>0.38</v>
      </c>
      <c r="D46" s="3">
        <f t="shared" si="2"/>
        <v>5</v>
      </c>
      <c r="E46" s="3" t="str">
        <f t="shared" si="3"/>
        <v>non-grow</v>
      </c>
    </row>
    <row r="47" spans="1:5" x14ac:dyDescent="0.25">
      <c r="A47" s="3" t="s">
        <v>14</v>
      </c>
      <c r="B47" s="4">
        <v>41027</v>
      </c>
      <c r="C47" s="3">
        <v>0.3</v>
      </c>
      <c r="D47" s="3">
        <f t="shared" si="2"/>
        <v>4</v>
      </c>
      <c r="E47" s="3" t="str">
        <f t="shared" si="3"/>
        <v>non-grow</v>
      </c>
    </row>
    <row r="48" spans="1:5" x14ac:dyDescent="0.25">
      <c r="A48" s="3" t="s">
        <v>14</v>
      </c>
      <c r="B48" s="4">
        <v>40846</v>
      </c>
      <c r="C48" s="3">
        <v>1.45</v>
      </c>
      <c r="D48" s="3">
        <f t="shared" si="2"/>
        <v>10</v>
      </c>
      <c r="E48" s="3" t="str">
        <f t="shared" si="3"/>
        <v>non-grow</v>
      </c>
    </row>
    <row r="49" spans="1:5" x14ac:dyDescent="0.25">
      <c r="A49" s="3" t="s">
        <v>14</v>
      </c>
      <c r="B49" s="4">
        <v>40692</v>
      </c>
      <c r="C49" s="3">
        <v>0.21</v>
      </c>
      <c r="D49" s="3">
        <f t="shared" si="2"/>
        <v>5</v>
      </c>
      <c r="E49" s="3" t="str">
        <f t="shared" si="3"/>
        <v>non-grow</v>
      </c>
    </row>
    <row r="50" spans="1:5" x14ac:dyDescent="0.25">
      <c r="A50" s="3" t="s">
        <v>14</v>
      </c>
      <c r="B50" s="4">
        <v>40664</v>
      </c>
      <c r="C50" s="3">
        <v>0.47</v>
      </c>
      <c r="D50" s="3">
        <f t="shared" si="2"/>
        <v>5</v>
      </c>
      <c r="E50" s="3" t="str">
        <f t="shared" si="3"/>
        <v>non-grow</v>
      </c>
    </row>
    <row r="51" spans="1:5" x14ac:dyDescent="0.25">
      <c r="A51" s="3" t="s">
        <v>14</v>
      </c>
      <c r="B51" s="4">
        <v>40475</v>
      </c>
      <c r="C51" s="3">
        <v>1.07</v>
      </c>
      <c r="D51" s="3">
        <f t="shared" si="2"/>
        <v>10</v>
      </c>
      <c r="E51" s="3" t="str">
        <f t="shared" si="3"/>
        <v>non-grow</v>
      </c>
    </row>
    <row r="52" spans="1:5" x14ac:dyDescent="0.25">
      <c r="A52" s="3" t="s">
        <v>14</v>
      </c>
      <c r="B52" s="4">
        <v>40356</v>
      </c>
      <c r="C52" s="3">
        <v>0.3</v>
      </c>
      <c r="D52" s="3">
        <f t="shared" si="2"/>
        <v>6</v>
      </c>
      <c r="E52" s="3" t="str">
        <f t="shared" si="3"/>
        <v>non-grow</v>
      </c>
    </row>
    <row r="53" spans="1:5" x14ac:dyDescent="0.25">
      <c r="A53" s="3" t="s">
        <v>14</v>
      </c>
      <c r="B53" s="4">
        <v>40319</v>
      </c>
      <c r="C53" s="3">
        <v>0.41</v>
      </c>
      <c r="D53" s="3">
        <f t="shared" si="2"/>
        <v>5</v>
      </c>
      <c r="E53" s="3" t="str">
        <f t="shared" si="3"/>
        <v>non-grow</v>
      </c>
    </row>
    <row r="54" spans="1:5" x14ac:dyDescent="0.25">
      <c r="A54" s="3" t="s">
        <v>14</v>
      </c>
      <c r="B54" s="4">
        <v>40293</v>
      </c>
      <c r="C54" s="3">
        <v>0.56000000000000005</v>
      </c>
      <c r="D54" s="3">
        <f t="shared" si="2"/>
        <v>4</v>
      </c>
      <c r="E54" s="3" t="str">
        <f t="shared" si="3"/>
        <v>non-grow</v>
      </c>
    </row>
    <row r="55" spans="1:5" x14ac:dyDescent="0.25">
      <c r="A55" s="3" t="s">
        <v>14</v>
      </c>
      <c r="B55" s="4">
        <v>40102</v>
      </c>
      <c r="C55" s="3">
        <v>0.96</v>
      </c>
      <c r="D55" s="3">
        <f t="shared" si="2"/>
        <v>10</v>
      </c>
      <c r="E55" s="3" t="str">
        <f t="shared" si="3"/>
        <v>non-grow</v>
      </c>
    </row>
    <row r="56" spans="1:5" x14ac:dyDescent="0.25">
      <c r="A56" s="3" t="s">
        <v>14</v>
      </c>
      <c r="B56" s="4">
        <v>39994</v>
      </c>
      <c r="C56" s="3">
        <v>0.56000000000000005</v>
      </c>
      <c r="D56" s="3">
        <f t="shared" si="2"/>
        <v>6</v>
      </c>
      <c r="E56" s="3" t="str">
        <f t="shared" si="3"/>
        <v>non-grow</v>
      </c>
    </row>
    <row r="57" spans="1:5" x14ac:dyDescent="0.25">
      <c r="A57" s="3" t="s">
        <v>14</v>
      </c>
      <c r="B57" s="4">
        <v>39957</v>
      </c>
      <c r="C57" s="3">
        <v>0.33</v>
      </c>
      <c r="D57" s="3">
        <f t="shared" si="2"/>
        <v>5</v>
      </c>
      <c r="E57" s="3" t="str">
        <f t="shared" si="3"/>
        <v>non-grow</v>
      </c>
    </row>
    <row r="58" spans="1:5" x14ac:dyDescent="0.25">
      <c r="A58" s="3" t="s">
        <v>14</v>
      </c>
      <c r="B58" s="4">
        <v>39928</v>
      </c>
      <c r="C58" s="3">
        <v>0.28000000000000003</v>
      </c>
      <c r="D58" s="3">
        <f t="shared" si="2"/>
        <v>4</v>
      </c>
      <c r="E58" s="3" t="str">
        <f t="shared" si="3"/>
        <v>non-grow</v>
      </c>
    </row>
    <row r="59" spans="1:5" x14ac:dyDescent="0.25">
      <c r="A59" s="3" t="s">
        <v>14</v>
      </c>
      <c r="B59" s="4">
        <v>39746</v>
      </c>
      <c r="C59" s="3">
        <v>0.84</v>
      </c>
      <c r="D59" s="3">
        <f t="shared" si="2"/>
        <v>10</v>
      </c>
      <c r="E59" s="3" t="str">
        <f t="shared" si="3"/>
        <v>non-grow</v>
      </c>
    </row>
    <row r="60" spans="1:5" x14ac:dyDescent="0.25">
      <c r="A60" s="3" t="s">
        <v>14</v>
      </c>
      <c r="B60" s="4">
        <v>39627</v>
      </c>
      <c r="C60" s="3">
        <v>0.05</v>
      </c>
      <c r="D60" s="3">
        <f t="shared" si="2"/>
        <v>6</v>
      </c>
      <c r="E60" s="3" t="str">
        <f t="shared" si="3"/>
        <v>non-grow</v>
      </c>
    </row>
    <row r="61" spans="1:5" x14ac:dyDescent="0.25">
      <c r="A61" s="3" t="s">
        <v>14</v>
      </c>
      <c r="B61" s="4">
        <v>39594</v>
      </c>
      <c r="C61" s="3">
        <v>0.28999999999999998</v>
      </c>
      <c r="D61" s="3">
        <f t="shared" si="2"/>
        <v>5</v>
      </c>
      <c r="E61" s="3" t="str">
        <f t="shared" si="3"/>
        <v>non-grow</v>
      </c>
    </row>
    <row r="62" spans="1:5" x14ac:dyDescent="0.25">
      <c r="A62" s="3" t="s">
        <v>14</v>
      </c>
      <c r="B62" s="4">
        <v>39563</v>
      </c>
      <c r="C62" s="3">
        <v>0.57999999999999996</v>
      </c>
      <c r="D62" s="3">
        <f t="shared" si="2"/>
        <v>4</v>
      </c>
      <c r="E62" s="3" t="str">
        <f t="shared" si="3"/>
        <v>non-grow</v>
      </c>
    </row>
    <row r="63" spans="1:5" x14ac:dyDescent="0.25">
      <c r="A63" s="3" t="s">
        <v>14</v>
      </c>
      <c r="B63" s="4">
        <v>39383</v>
      </c>
      <c r="C63" s="3">
        <v>0.57999999999999996</v>
      </c>
      <c r="D63" s="3">
        <f t="shared" si="2"/>
        <v>10</v>
      </c>
      <c r="E63" s="3" t="str">
        <f t="shared" si="3"/>
        <v>non-grow</v>
      </c>
    </row>
    <row r="64" spans="1:5" x14ac:dyDescent="0.25">
      <c r="A64" s="3" t="s">
        <v>14</v>
      </c>
      <c r="B64" s="4">
        <v>39230</v>
      </c>
      <c r="C64" s="3">
        <v>0.14000000000000001</v>
      </c>
      <c r="D64" s="3">
        <f t="shared" si="2"/>
        <v>5</v>
      </c>
      <c r="E64" s="3" t="str">
        <f t="shared" si="3"/>
        <v>non-grow</v>
      </c>
    </row>
    <row r="65" spans="1:5" x14ac:dyDescent="0.25">
      <c r="A65" s="3" t="s">
        <v>14</v>
      </c>
      <c r="B65" s="4">
        <v>39200</v>
      </c>
      <c r="C65" s="3">
        <v>0.4</v>
      </c>
      <c r="D65" s="3">
        <f t="shared" si="2"/>
        <v>4</v>
      </c>
      <c r="E65" s="3" t="str">
        <f t="shared" si="3"/>
        <v>non-grow</v>
      </c>
    </row>
    <row r="66" spans="1:5" x14ac:dyDescent="0.25">
      <c r="A66" s="3" t="s">
        <v>14</v>
      </c>
      <c r="B66" s="4">
        <v>39015</v>
      </c>
      <c r="C66" s="3">
        <v>0.96</v>
      </c>
      <c r="D66" s="3">
        <f t="shared" ref="D66:D80" si="4">MONTH(B66)</f>
        <v>10</v>
      </c>
      <c r="E66" s="3" t="str">
        <f t="shared" ref="E66:E97" si="5">IF(AND(D66&gt;6,D66&lt;10),"grow","non-grow")</f>
        <v>non-grow</v>
      </c>
    </row>
    <row r="67" spans="1:5" x14ac:dyDescent="0.25">
      <c r="A67" s="3" t="s">
        <v>14</v>
      </c>
      <c r="B67" s="4">
        <v>38892</v>
      </c>
      <c r="C67" s="3">
        <v>0.35</v>
      </c>
      <c r="D67" s="3">
        <f t="shared" si="4"/>
        <v>6</v>
      </c>
      <c r="E67" s="3" t="str">
        <f t="shared" si="5"/>
        <v>non-grow</v>
      </c>
    </row>
    <row r="68" spans="1:5" x14ac:dyDescent="0.25">
      <c r="A68" s="3" t="s">
        <v>14</v>
      </c>
      <c r="B68" s="4">
        <v>38863</v>
      </c>
      <c r="C68" s="3">
        <v>7.0000000000000007E-2</v>
      </c>
      <c r="D68" s="3">
        <f t="shared" si="4"/>
        <v>5</v>
      </c>
      <c r="E68" s="3" t="str">
        <f t="shared" si="5"/>
        <v>non-grow</v>
      </c>
    </row>
    <row r="69" spans="1:5" x14ac:dyDescent="0.25">
      <c r="A69" s="3" t="s">
        <v>14</v>
      </c>
      <c r="B69" s="4">
        <v>38830</v>
      </c>
      <c r="C69" s="3">
        <v>0.61</v>
      </c>
      <c r="D69" s="3">
        <f t="shared" si="4"/>
        <v>4</v>
      </c>
      <c r="E69" s="3" t="str">
        <f t="shared" si="5"/>
        <v>non-grow</v>
      </c>
    </row>
    <row r="70" spans="1:5" x14ac:dyDescent="0.25">
      <c r="A70" s="3" t="s">
        <v>14</v>
      </c>
      <c r="B70" s="4">
        <v>38531</v>
      </c>
      <c r="C70" s="3">
        <v>0.31</v>
      </c>
      <c r="D70" s="3">
        <f t="shared" si="4"/>
        <v>6</v>
      </c>
      <c r="E70" s="3" t="str">
        <f t="shared" si="5"/>
        <v>non-grow</v>
      </c>
    </row>
    <row r="71" spans="1:5" x14ac:dyDescent="0.25">
      <c r="A71" s="3" t="s">
        <v>14</v>
      </c>
      <c r="B71" s="4">
        <v>38499</v>
      </c>
      <c r="C71" s="3">
        <v>0.16</v>
      </c>
      <c r="D71" s="3">
        <f t="shared" si="4"/>
        <v>5</v>
      </c>
      <c r="E71" s="3" t="str">
        <f t="shared" si="5"/>
        <v>non-grow</v>
      </c>
    </row>
    <row r="72" spans="1:5" x14ac:dyDescent="0.25">
      <c r="A72" s="3" t="s">
        <v>14</v>
      </c>
      <c r="B72" s="4">
        <v>38467</v>
      </c>
      <c r="C72" s="3">
        <v>0.4</v>
      </c>
      <c r="D72" s="3">
        <f t="shared" si="4"/>
        <v>4</v>
      </c>
      <c r="E72" s="3" t="str">
        <f t="shared" si="5"/>
        <v>non-grow</v>
      </c>
    </row>
    <row r="73" spans="1:5" x14ac:dyDescent="0.25">
      <c r="A73" s="3" t="s">
        <v>14</v>
      </c>
      <c r="B73" s="4">
        <v>38166</v>
      </c>
      <c r="C73" s="3">
        <v>0.21</v>
      </c>
      <c r="D73" s="3">
        <f t="shared" si="4"/>
        <v>6</v>
      </c>
      <c r="E73" s="3" t="str">
        <f t="shared" si="5"/>
        <v>non-grow</v>
      </c>
    </row>
    <row r="74" spans="1:5" x14ac:dyDescent="0.25">
      <c r="A74" s="3" t="s">
        <v>14</v>
      </c>
      <c r="B74" s="4">
        <v>38134</v>
      </c>
      <c r="C74" s="3">
        <v>0.14000000000000001</v>
      </c>
      <c r="D74" s="3">
        <f t="shared" si="4"/>
        <v>5</v>
      </c>
      <c r="E74" s="3" t="str">
        <f t="shared" si="5"/>
        <v>non-grow</v>
      </c>
    </row>
    <row r="75" spans="1:5" x14ac:dyDescent="0.25">
      <c r="A75" s="3" t="s">
        <v>14</v>
      </c>
      <c r="B75" s="4">
        <v>38103</v>
      </c>
      <c r="C75" s="3">
        <v>0.12</v>
      </c>
      <c r="D75" s="3">
        <f t="shared" si="4"/>
        <v>4</v>
      </c>
      <c r="E75" s="3" t="str">
        <f t="shared" si="5"/>
        <v>non-grow</v>
      </c>
    </row>
    <row r="76" spans="1:5" x14ac:dyDescent="0.25">
      <c r="A76" s="3" t="s">
        <v>14</v>
      </c>
      <c r="B76" s="4">
        <v>37800</v>
      </c>
      <c r="C76" s="3">
        <v>0.49</v>
      </c>
      <c r="D76" s="3">
        <f t="shared" si="4"/>
        <v>6</v>
      </c>
      <c r="E76" s="3" t="str">
        <f t="shared" si="5"/>
        <v>non-grow</v>
      </c>
    </row>
    <row r="77" spans="1:5" x14ac:dyDescent="0.25">
      <c r="A77" s="3" t="s">
        <v>14</v>
      </c>
      <c r="B77" s="4">
        <v>37766</v>
      </c>
      <c r="C77" s="3">
        <v>0.17</v>
      </c>
      <c r="D77" s="3">
        <f t="shared" si="4"/>
        <v>5</v>
      </c>
      <c r="E77" s="3" t="str">
        <f t="shared" si="5"/>
        <v>non-grow</v>
      </c>
    </row>
    <row r="78" spans="1:5" x14ac:dyDescent="0.25">
      <c r="A78" s="3" t="s">
        <v>14</v>
      </c>
      <c r="B78" s="4">
        <v>37570</v>
      </c>
      <c r="C78" s="3">
        <v>1.05</v>
      </c>
      <c r="D78" s="3">
        <f t="shared" si="4"/>
        <v>11</v>
      </c>
      <c r="E78" s="3" t="str">
        <f t="shared" si="5"/>
        <v>non-grow</v>
      </c>
    </row>
    <row r="79" spans="1:5" x14ac:dyDescent="0.25">
      <c r="A79" s="3" t="s">
        <v>14</v>
      </c>
      <c r="B79" s="4">
        <v>37437</v>
      </c>
      <c r="C79" s="3">
        <v>2.9000000000000001E-2</v>
      </c>
      <c r="D79" s="3">
        <f t="shared" si="4"/>
        <v>6</v>
      </c>
      <c r="E79" s="3" t="str">
        <f t="shared" si="5"/>
        <v>non-grow</v>
      </c>
    </row>
    <row r="80" spans="1:5" x14ac:dyDescent="0.25">
      <c r="A80" s="3" t="s">
        <v>14</v>
      </c>
      <c r="B80" s="4">
        <v>36979</v>
      </c>
      <c r="C80" s="3">
        <v>0.15</v>
      </c>
      <c r="D80" s="3">
        <f t="shared" si="4"/>
        <v>3</v>
      </c>
      <c r="E80" s="3" t="str">
        <f t="shared" si="5"/>
        <v>non-grow</v>
      </c>
    </row>
  </sheetData>
  <sortState xmlns:xlrd2="http://schemas.microsoft.com/office/spreadsheetml/2017/richdata2" ref="A2:N222">
    <sortCondition ref="E2:E22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21"/>
  <sheetViews>
    <sheetView workbookViewId="0">
      <selection sqref="A1:XFD1048576"/>
    </sheetView>
  </sheetViews>
  <sheetFormatPr defaultRowHeight="15" x14ac:dyDescent="0.25"/>
  <cols>
    <col min="1" max="1" width="50" bestFit="1" customWidth="1"/>
    <col min="2" max="2" width="21.5703125" bestFit="1" customWidth="1"/>
    <col min="3" max="3" width="10" bestFit="1" customWidth="1"/>
    <col min="4" max="4" width="11.7109375" bestFit="1" customWidth="1"/>
    <col min="5" max="5" width="9.28515625" bestFit="1" customWidth="1"/>
    <col min="6" max="6" width="16.7109375" bestFit="1" customWidth="1"/>
    <col min="7" max="7" width="10.7109375" bestFit="1" customWidth="1"/>
    <col min="8" max="8" width="8.140625" bestFit="1" customWidth="1"/>
    <col min="9" max="9" width="21.140625" bestFit="1" customWidth="1"/>
    <col min="10" max="10" width="9" bestFit="1" customWidth="1"/>
    <col min="11" max="11" width="17" bestFit="1" customWidth="1"/>
    <col min="12" max="12" width="6.140625" bestFit="1" customWidth="1"/>
    <col min="13" max="13" width="14.140625" bestFit="1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13</v>
      </c>
      <c r="B2" t="s">
        <v>14</v>
      </c>
      <c r="C2">
        <v>47.492027999999998</v>
      </c>
      <c r="D2">
        <v>-111.334361</v>
      </c>
      <c r="E2">
        <v>3316</v>
      </c>
      <c r="F2">
        <v>1</v>
      </c>
      <c r="G2" s="1">
        <v>42680</v>
      </c>
      <c r="H2" s="2">
        <v>0.51736111111111105</v>
      </c>
      <c r="I2">
        <v>42680.517361111102</v>
      </c>
      <c r="J2" t="s">
        <v>15</v>
      </c>
      <c r="K2" t="s">
        <v>16</v>
      </c>
      <c r="L2">
        <v>0.56000000000000005</v>
      </c>
      <c r="M2" t="s">
        <v>17</v>
      </c>
    </row>
    <row r="3" spans="1:13" x14ac:dyDescent="0.25">
      <c r="A3" t="s">
        <v>13</v>
      </c>
      <c r="B3" t="s">
        <v>14</v>
      </c>
      <c r="C3">
        <v>47.492027999999998</v>
      </c>
      <c r="D3">
        <v>-111.334361</v>
      </c>
      <c r="E3">
        <v>3316</v>
      </c>
      <c r="F3">
        <v>1</v>
      </c>
      <c r="G3" s="1">
        <v>42680</v>
      </c>
      <c r="H3" s="2">
        <v>0.51736111111111105</v>
      </c>
      <c r="I3">
        <v>42680.517361111102</v>
      </c>
      <c r="J3" t="s">
        <v>15</v>
      </c>
      <c r="K3" t="s">
        <v>18</v>
      </c>
      <c r="L3">
        <v>1.7000000000000001E-2</v>
      </c>
      <c r="M3" t="s">
        <v>17</v>
      </c>
    </row>
    <row r="4" spans="1:13" x14ac:dyDescent="0.25">
      <c r="A4" t="s">
        <v>13</v>
      </c>
      <c r="B4" t="s">
        <v>14</v>
      </c>
      <c r="C4">
        <v>47.492027999999998</v>
      </c>
      <c r="D4">
        <v>-111.334361</v>
      </c>
      <c r="E4">
        <v>3316</v>
      </c>
      <c r="F4">
        <v>1</v>
      </c>
      <c r="G4" s="1">
        <v>42680</v>
      </c>
      <c r="H4" s="2">
        <v>0.51736111111111105</v>
      </c>
      <c r="I4">
        <v>42680.517361111102</v>
      </c>
      <c r="J4" t="s">
        <v>15</v>
      </c>
      <c r="K4" t="s">
        <v>19</v>
      </c>
      <c r="L4">
        <v>0.79</v>
      </c>
      <c r="M4" t="s">
        <v>17</v>
      </c>
    </row>
    <row r="5" spans="1:13" x14ac:dyDescent="0.25">
      <c r="A5" t="s">
        <v>13</v>
      </c>
      <c r="B5" t="s">
        <v>14</v>
      </c>
      <c r="C5">
        <v>47.492027999999998</v>
      </c>
      <c r="D5">
        <v>-111.334361</v>
      </c>
      <c r="E5">
        <v>3316</v>
      </c>
      <c r="F5">
        <v>1</v>
      </c>
      <c r="G5" s="1">
        <v>42638</v>
      </c>
      <c r="H5" s="2">
        <v>0.51527777777777783</v>
      </c>
      <c r="I5">
        <v>42638.515277777697</v>
      </c>
      <c r="J5" t="s">
        <v>15</v>
      </c>
      <c r="K5" t="s">
        <v>16</v>
      </c>
      <c r="L5">
        <v>0.42</v>
      </c>
      <c r="M5" t="s">
        <v>17</v>
      </c>
    </row>
    <row r="6" spans="1:13" x14ac:dyDescent="0.25">
      <c r="A6" t="s">
        <v>13</v>
      </c>
      <c r="B6" t="s">
        <v>14</v>
      </c>
      <c r="C6">
        <v>47.492027999999998</v>
      </c>
      <c r="D6">
        <v>-111.334361</v>
      </c>
      <c r="E6">
        <v>3316</v>
      </c>
      <c r="F6">
        <v>1</v>
      </c>
      <c r="G6" s="1">
        <v>42638</v>
      </c>
      <c r="H6" s="2">
        <v>0.51527777777777783</v>
      </c>
      <c r="I6">
        <v>42638.515277777697</v>
      </c>
      <c r="J6" t="s">
        <v>15</v>
      </c>
      <c r="K6" t="s">
        <v>18</v>
      </c>
      <c r="L6">
        <v>2.8000000000000001E-2</v>
      </c>
      <c r="M6" t="s">
        <v>17</v>
      </c>
    </row>
    <row r="7" spans="1:13" x14ac:dyDescent="0.25">
      <c r="A7" t="s">
        <v>13</v>
      </c>
      <c r="B7" t="s">
        <v>14</v>
      </c>
      <c r="C7">
        <v>47.492027999999998</v>
      </c>
      <c r="D7">
        <v>-111.334361</v>
      </c>
      <c r="E7">
        <v>3316</v>
      </c>
      <c r="F7">
        <v>1</v>
      </c>
      <c r="G7" s="1">
        <v>42638</v>
      </c>
      <c r="H7" s="2">
        <v>0.51527777777777783</v>
      </c>
      <c r="I7">
        <v>42638.515277777697</v>
      </c>
      <c r="J7" t="s">
        <v>15</v>
      </c>
      <c r="K7" t="s">
        <v>19</v>
      </c>
      <c r="L7">
        <v>0.77</v>
      </c>
      <c r="M7" t="s">
        <v>17</v>
      </c>
    </row>
    <row r="8" spans="1:13" x14ac:dyDescent="0.25">
      <c r="A8" t="s">
        <v>13</v>
      </c>
      <c r="B8" t="s">
        <v>14</v>
      </c>
      <c r="C8">
        <v>47.492027999999998</v>
      </c>
      <c r="D8">
        <v>-111.334361</v>
      </c>
      <c r="E8">
        <v>3316</v>
      </c>
      <c r="F8">
        <v>1</v>
      </c>
      <c r="G8" s="1">
        <v>42611</v>
      </c>
      <c r="H8" s="2">
        <v>0.3888888888888889</v>
      </c>
      <c r="I8">
        <v>42611.388888888803</v>
      </c>
      <c r="J8" t="s">
        <v>15</v>
      </c>
      <c r="K8" t="s">
        <v>16</v>
      </c>
      <c r="L8">
        <v>0.1</v>
      </c>
      <c r="M8" t="s">
        <v>17</v>
      </c>
    </row>
    <row r="9" spans="1:13" x14ac:dyDescent="0.25">
      <c r="A9" t="s">
        <v>13</v>
      </c>
      <c r="B9" t="s">
        <v>14</v>
      </c>
      <c r="C9">
        <v>47.492027999999998</v>
      </c>
      <c r="D9">
        <v>-111.334361</v>
      </c>
      <c r="E9">
        <v>3316</v>
      </c>
      <c r="F9">
        <v>1</v>
      </c>
      <c r="G9" s="1">
        <v>42611</v>
      </c>
      <c r="H9" s="2">
        <v>0.3888888888888889</v>
      </c>
      <c r="I9">
        <v>42611.388888888803</v>
      </c>
      <c r="J9" t="s">
        <v>15</v>
      </c>
      <c r="K9" t="s">
        <v>18</v>
      </c>
      <c r="L9">
        <v>2.1999999999999999E-2</v>
      </c>
      <c r="M9" t="s">
        <v>17</v>
      </c>
    </row>
    <row r="10" spans="1:13" x14ac:dyDescent="0.25">
      <c r="A10" t="s">
        <v>13</v>
      </c>
      <c r="B10" t="s">
        <v>14</v>
      </c>
      <c r="C10">
        <v>47.492027999999998</v>
      </c>
      <c r="D10">
        <v>-111.334361</v>
      </c>
      <c r="E10">
        <v>3316</v>
      </c>
      <c r="F10">
        <v>1</v>
      </c>
      <c r="G10" s="1">
        <v>42611</v>
      </c>
      <c r="H10" s="2">
        <v>0.3888888888888889</v>
      </c>
      <c r="I10">
        <v>42611.388888888803</v>
      </c>
      <c r="J10" t="s">
        <v>15</v>
      </c>
      <c r="K10" t="s">
        <v>19</v>
      </c>
      <c r="L10">
        <v>0.42</v>
      </c>
      <c r="M10" t="s">
        <v>17</v>
      </c>
    </row>
    <row r="11" spans="1:13" x14ac:dyDescent="0.25">
      <c r="A11" t="s">
        <v>13</v>
      </c>
      <c r="B11" t="s">
        <v>14</v>
      </c>
      <c r="C11">
        <v>47.492027999999998</v>
      </c>
      <c r="D11">
        <v>-111.334361</v>
      </c>
      <c r="E11">
        <v>3316</v>
      </c>
      <c r="F11">
        <v>1</v>
      </c>
      <c r="G11" s="1">
        <v>42582</v>
      </c>
      <c r="H11" s="2">
        <v>0.41666666666666669</v>
      </c>
      <c r="I11">
        <v>42582.416666666599</v>
      </c>
      <c r="J11" t="s">
        <v>15</v>
      </c>
      <c r="K11" t="s">
        <v>16</v>
      </c>
      <c r="L11">
        <v>0.11</v>
      </c>
      <c r="M11" t="s">
        <v>17</v>
      </c>
    </row>
    <row r="12" spans="1:13" x14ac:dyDescent="0.25">
      <c r="A12" t="s">
        <v>13</v>
      </c>
      <c r="B12" t="s">
        <v>14</v>
      </c>
      <c r="C12">
        <v>47.492027999999998</v>
      </c>
      <c r="D12">
        <v>-111.334361</v>
      </c>
      <c r="E12">
        <v>3316</v>
      </c>
      <c r="F12">
        <v>1</v>
      </c>
      <c r="G12" s="1">
        <v>42582</v>
      </c>
      <c r="H12" s="2">
        <v>0.41666666666666669</v>
      </c>
      <c r="I12">
        <v>42582.416666666599</v>
      </c>
      <c r="J12" t="s">
        <v>15</v>
      </c>
      <c r="K12" t="s">
        <v>18</v>
      </c>
      <c r="L12">
        <v>4.8000000000000001E-2</v>
      </c>
      <c r="M12" t="s">
        <v>17</v>
      </c>
    </row>
    <row r="13" spans="1:13" x14ac:dyDescent="0.25">
      <c r="A13" t="s">
        <v>13</v>
      </c>
      <c r="B13" t="s">
        <v>14</v>
      </c>
      <c r="C13">
        <v>47.492027999999998</v>
      </c>
      <c r="D13">
        <v>-111.334361</v>
      </c>
      <c r="E13">
        <v>3316</v>
      </c>
      <c r="F13">
        <v>1</v>
      </c>
      <c r="G13" s="1">
        <v>42582</v>
      </c>
      <c r="H13" s="2">
        <v>0.41666666666666669</v>
      </c>
      <c r="I13">
        <v>42582.416666666599</v>
      </c>
      <c r="J13" t="s">
        <v>15</v>
      </c>
      <c r="K13" t="s">
        <v>19</v>
      </c>
      <c r="L13">
        <v>0.35</v>
      </c>
      <c r="M13" t="s">
        <v>17</v>
      </c>
    </row>
    <row r="14" spans="1:13" x14ac:dyDescent="0.25">
      <c r="A14" t="s">
        <v>13</v>
      </c>
      <c r="B14" t="s">
        <v>14</v>
      </c>
      <c r="C14">
        <v>47.492027999999998</v>
      </c>
      <c r="D14">
        <v>-111.334361</v>
      </c>
      <c r="E14">
        <v>3316</v>
      </c>
      <c r="F14">
        <v>1</v>
      </c>
      <c r="G14" s="1">
        <v>42526</v>
      </c>
      <c r="H14" s="2">
        <v>0.5</v>
      </c>
      <c r="I14">
        <v>42526.5</v>
      </c>
      <c r="J14" t="s">
        <v>15</v>
      </c>
      <c r="K14" t="s">
        <v>16</v>
      </c>
      <c r="L14">
        <v>0.11</v>
      </c>
      <c r="M14" t="s">
        <v>17</v>
      </c>
    </row>
    <row r="15" spans="1:13" x14ac:dyDescent="0.25">
      <c r="A15" t="s">
        <v>13</v>
      </c>
      <c r="B15" t="s">
        <v>14</v>
      </c>
      <c r="C15">
        <v>47.492027999999998</v>
      </c>
      <c r="D15">
        <v>-111.334361</v>
      </c>
      <c r="E15">
        <v>3316</v>
      </c>
      <c r="F15">
        <v>1</v>
      </c>
      <c r="G15" s="1">
        <v>42526</v>
      </c>
      <c r="H15" s="2">
        <v>0.5</v>
      </c>
      <c r="I15">
        <v>42526.5</v>
      </c>
      <c r="J15" t="s">
        <v>15</v>
      </c>
      <c r="K15" t="s">
        <v>18</v>
      </c>
      <c r="L15">
        <v>3.4000000000000002E-2</v>
      </c>
      <c r="M15" t="s">
        <v>17</v>
      </c>
    </row>
    <row r="16" spans="1:13" x14ac:dyDescent="0.25">
      <c r="A16" t="s">
        <v>13</v>
      </c>
      <c r="B16" t="s">
        <v>14</v>
      </c>
      <c r="C16">
        <v>47.492027999999998</v>
      </c>
      <c r="D16">
        <v>-111.334361</v>
      </c>
      <c r="E16">
        <v>3316</v>
      </c>
      <c r="F16">
        <v>1</v>
      </c>
      <c r="G16" s="1">
        <v>42526</v>
      </c>
      <c r="H16" s="2">
        <v>0.5</v>
      </c>
      <c r="I16">
        <v>42526.5</v>
      </c>
      <c r="J16" t="s">
        <v>15</v>
      </c>
      <c r="K16" t="s">
        <v>19</v>
      </c>
      <c r="L16">
        <v>0.47</v>
      </c>
      <c r="M16" t="s">
        <v>17</v>
      </c>
    </row>
    <row r="17" spans="1:13" x14ac:dyDescent="0.25">
      <c r="A17" t="s">
        <v>13</v>
      </c>
      <c r="B17" t="s">
        <v>14</v>
      </c>
      <c r="C17">
        <v>47.492027999999998</v>
      </c>
      <c r="D17">
        <v>-111.334361</v>
      </c>
      <c r="E17">
        <v>3316</v>
      </c>
      <c r="F17">
        <v>1</v>
      </c>
      <c r="G17" s="1">
        <v>42491</v>
      </c>
      <c r="H17" s="2">
        <v>0.54166666666666663</v>
      </c>
      <c r="I17">
        <v>42491.541666666599</v>
      </c>
      <c r="J17" t="s">
        <v>15</v>
      </c>
      <c r="K17" t="s">
        <v>16</v>
      </c>
      <c r="L17">
        <v>0.36</v>
      </c>
      <c r="M17" t="s">
        <v>17</v>
      </c>
    </row>
    <row r="18" spans="1:13" x14ac:dyDescent="0.25">
      <c r="A18" t="s">
        <v>13</v>
      </c>
      <c r="B18" t="s">
        <v>14</v>
      </c>
      <c r="C18">
        <v>47.492027999999998</v>
      </c>
      <c r="D18">
        <v>-111.334361</v>
      </c>
      <c r="E18">
        <v>3316</v>
      </c>
      <c r="F18">
        <v>1</v>
      </c>
      <c r="G18" s="1">
        <v>42491</v>
      </c>
      <c r="H18" s="2">
        <v>0.54166666666666663</v>
      </c>
      <c r="I18">
        <v>42491.541666666599</v>
      </c>
      <c r="J18" t="s">
        <v>15</v>
      </c>
      <c r="K18" t="s">
        <v>18</v>
      </c>
      <c r="L18">
        <v>0.01</v>
      </c>
      <c r="M18" t="s">
        <v>17</v>
      </c>
    </row>
    <row r="19" spans="1:13" x14ac:dyDescent="0.25">
      <c r="A19" t="s">
        <v>13</v>
      </c>
      <c r="B19" t="s">
        <v>14</v>
      </c>
      <c r="C19">
        <v>47.492027999999998</v>
      </c>
      <c r="D19">
        <v>-111.334361</v>
      </c>
      <c r="E19">
        <v>3316</v>
      </c>
      <c r="F19">
        <v>1</v>
      </c>
      <c r="G19" s="1">
        <v>42491</v>
      </c>
      <c r="H19" s="2">
        <v>0.54166666666666663</v>
      </c>
      <c r="I19">
        <v>42491.541666666599</v>
      </c>
      <c r="J19" t="s">
        <v>15</v>
      </c>
      <c r="K19" t="s">
        <v>19</v>
      </c>
      <c r="L19">
        <v>0.6</v>
      </c>
      <c r="M19" t="s">
        <v>17</v>
      </c>
    </row>
    <row r="20" spans="1:13" x14ac:dyDescent="0.25">
      <c r="A20" t="s">
        <v>13</v>
      </c>
      <c r="B20" t="s">
        <v>14</v>
      </c>
      <c r="C20">
        <v>47.492027999999998</v>
      </c>
      <c r="D20">
        <v>-111.334361</v>
      </c>
      <c r="E20">
        <v>3316</v>
      </c>
      <c r="F20">
        <v>1</v>
      </c>
      <c r="G20" s="1">
        <v>42323</v>
      </c>
      <c r="H20" s="2">
        <v>0.46180555555555558</v>
      </c>
      <c r="I20">
        <v>42323.461805555497</v>
      </c>
      <c r="J20" t="s">
        <v>15</v>
      </c>
      <c r="K20" t="s">
        <v>16</v>
      </c>
      <c r="L20">
        <v>0.92</v>
      </c>
      <c r="M20" t="s">
        <v>17</v>
      </c>
    </row>
    <row r="21" spans="1:13" x14ac:dyDescent="0.25">
      <c r="A21" t="s">
        <v>13</v>
      </c>
      <c r="B21" t="s">
        <v>14</v>
      </c>
      <c r="C21">
        <v>47.492027999999998</v>
      </c>
      <c r="D21">
        <v>-111.334361</v>
      </c>
      <c r="E21">
        <v>3316</v>
      </c>
      <c r="F21">
        <v>1</v>
      </c>
      <c r="G21" s="1">
        <v>42323</v>
      </c>
      <c r="H21" s="2">
        <v>0.46180555555555558</v>
      </c>
      <c r="I21">
        <v>42323.461805555497</v>
      </c>
      <c r="J21" t="s">
        <v>15</v>
      </c>
      <c r="K21" t="s">
        <v>18</v>
      </c>
      <c r="L21">
        <v>0</v>
      </c>
      <c r="M21" t="s">
        <v>17</v>
      </c>
    </row>
    <row r="22" spans="1:13" x14ac:dyDescent="0.25">
      <c r="A22" t="s">
        <v>13</v>
      </c>
      <c r="B22" t="s">
        <v>14</v>
      </c>
      <c r="C22">
        <v>47.492027999999998</v>
      </c>
      <c r="D22">
        <v>-111.334361</v>
      </c>
      <c r="E22">
        <v>3316</v>
      </c>
      <c r="F22">
        <v>1</v>
      </c>
      <c r="G22" s="1">
        <v>42323</v>
      </c>
      <c r="H22" s="2">
        <v>0.46180555555555558</v>
      </c>
      <c r="I22">
        <v>42323.461805555497</v>
      </c>
      <c r="J22" t="s">
        <v>15</v>
      </c>
      <c r="K22" t="s">
        <v>19</v>
      </c>
      <c r="L22">
        <v>1.2</v>
      </c>
      <c r="M22" t="s">
        <v>17</v>
      </c>
    </row>
    <row r="23" spans="1:13" x14ac:dyDescent="0.25">
      <c r="A23" t="s">
        <v>13</v>
      </c>
      <c r="B23" t="s">
        <v>14</v>
      </c>
      <c r="C23">
        <v>47.492027999999998</v>
      </c>
      <c r="D23">
        <v>-111.334361</v>
      </c>
      <c r="E23">
        <v>3316</v>
      </c>
      <c r="F23">
        <v>1</v>
      </c>
      <c r="G23" s="1">
        <v>42274</v>
      </c>
      <c r="H23" s="2">
        <v>0.45833333333333331</v>
      </c>
      <c r="I23">
        <v>42274.458333333299</v>
      </c>
      <c r="J23" t="s">
        <v>15</v>
      </c>
      <c r="K23" t="s">
        <v>16</v>
      </c>
      <c r="L23">
        <v>0.31</v>
      </c>
      <c r="M23" t="s">
        <v>17</v>
      </c>
    </row>
    <row r="24" spans="1:13" x14ac:dyDescent="0.25">
      <c r="A24" t="s">
        <v>13</v>
      </c>
      <c r="B24" t="s">
        <v>14</v>
      </c>
      <c r="C24">
        <v>47.492027999999998</v>
      </c>
      <c r="D24">
        <v>-111.334361</v>
      </c>
      <c r="E24">
        <v>3316</v>
      </c>
      <c r="F24">
        <v>1</v>
      </c>
      <c r="G24" s="1">
        <v>42274</v>
      </c>
      <c r="H24" s="2">
        <v>0.45833333333333331</v>
      </c>
      <c r="I24">
        <v>42274.458333333299</v>
      </c>
      <c r="J24" t="s">
        <v>15</v>
      </c>
      <c r="K24" t="s">
        <v>18</v>
      </c>
      <c r="L24">
        <v>0.02</v>
      </c>
      <c r="M24" t="s">
        <v>17</v>
      </c>
    </row>
    <row r="25" spans="1:13" x14ac:dyDescent="0.25">
      <c r="A25" t="s">
        <v>13</v>
      </c>
      <c r="B25" t="s">
        <v>14</v>
      </c>
      <c r="C25">
        <v>47.492027999999998</v>
      </c>
      <c r="D25">
        <v>-111.334361</v>
      </c>
      <c r="E25">
        <v>3316</v>
      </c>
      <c r="F25">
        <v>1</v>
      </c>
      <c r="G25" s="1">
        <v>42274</v>
      </c>
      <c r="H25" s="2">
        <v>0.45833333333333331</v>
      </c>
      <c r="I25">
        <v>42274.458333333299</v>
      </c>
      <c r="J25" t="s">
        <v>15</v>
      </c>
      <c r="K25" t="s">
        <v>19</v>
      </c>
      <c r="L25">
        <v>0.5</v>
      </c>
      <c r="M25" t="s">
        <v>17</v>
      </c>
    </row>
    <row r="26" spans="1:13" x14ac:dyDescent="0.25">
      <c r="A26" t="s">
        <v>13</v>
      </c>
      <c r="B26" t="s">
        <v>14</v>
      </c>
      <c r="C26">
        <v>47.492027999999998</v>
      </c>
      <c r="D26">
        <v>-111.334361</v>
      </c>
      <c r="E26">
        <v>3316</v>
      </c>
      <c r="F26">
        <v>1</v>
      </c>
      <c r="G26" s="1">
        <v>42246</v>
      </c>
      <c r="H26" s="2">
        <v>0.47916666666666669</v>
      </c>
      <c r="I26">
        <v>42246.479166666599</v>
      </c>
      <c r="J26" t="s">
        <v>15</v>
      </c>
      <c r="K26" t="s">
        <v>16</v>
      </c>
      <c r="L26">
        <v>0.14000000000000001</v>
      </c>
      <c r="M26" t="s">
        <v>17</v>
      </c>
    </row>
    <row r="27" spans="1:13" x14ac:dyDescent="0.25">
      <c r="A27" t="s">
        <v>13</v>
      </c>
      <c r="B27" t="s">
        <v>14</v>
      </c>
      <c r="C27">
        <v>47.492027999999998</v>
      </c>
      <c r="D27">
        <v>-111.334361</v>
      </c>
      <c r="E27">
        <v>3316</v>
      </c>
      <c r="F27">
        <v>1</v>
      </c>
      <c r="G27" s="1">
        <v>42246</v>
      </c>
      <c r="H27" s="2">
        <v>0.47916666666666669</v>
      </c>
      <c r="I27">
        <v>42246.479166666599</v>
      </c>
      <c r="J27" t="s">
        <v>15</v>
      </c>
      <c r="K27" t="s">
        <v>18</v>
      </c>
      <c r="L27">
        <v>2.8000000000000001E-2</v>
      </c>
      <c r="M27" t="s">
        <v>17</v>
      </c>
    </row>
    <row r="28" spans="1:13" x14ac:dyDescent="0.25">
      <c r="A28" t="s">
        <v>13</v>
      </c>
      <c r="B28" t="s">
        <v>14</v>
      </c>
      <c r="C28">
        <v>47.492027999999998</v>
      </c>
      <c r="D28">
        <v>-111.334361</v>
      </c>
      <c r="E28">
        <v>3316</v>
      </c>
      <c r="F28">
        <v>1</v>
      </c>
      <c r="G28" s="1">
        <v>42246</v>
      </c>
      <c r="H28" s="2">
        <v>0.47916666666666669</v>
      </c>
      <c r="I28">
        <v>42246.479166666599</v>
      </c>
      <c r="J28" t="s">
        <v>15</v>
      </c>
      <c r="K28" t="s">
        <v>19</v>
      </c>
      <c r="L28">
        <v>0.32</v>
      </c>
      <c r="M28" t="s">
        <v>17</v>
      </c>
    </row>
    <row r="29" spans="1:13" x14ac:dyDescent="0.25">
      <c r="A29" t="s">
        <v>13</v>
      </c>
      <c r="B29" t="s">
        <v>14</v>
      </c>
      <c r="C29">
        <v>47.492027999999998</v>
      </c>
      <c r="D29">
        <v>-111.334361</v>
      </c>
      <c r="E29">
        <v>3316</v>
      </c>
      <c r="F29">
        <v>1</v>
      </c>
      <c r="G29" s="1">
        <v>42211</v>
      </c>
      <c r="H29" s="2">
        <v>0.47916666666666669</v>
      </c>
      <c r="I29">
        <v>42211.479166666599</v>
      </c>
      <c r="J29" t="s">
        <v>15</v>
      </c>
      <c r="K29" t="s">
        <v>16</v>
      </c>
      <c r="L29">
        <v>0.24</v>
      </c>
      <c r="M29" t="s">
        <v>17</v>
      </c>
    </row>
    <row r="30" spans="1:13" x14ac:dyDescent="0.25">
      <c r="A30" t="s">
        <v>13</v>
      </c>
      <c r="B30" t="s">
        <v>14</v>
      </c>
      <c r="C30">
        <v>47.492027999999998</v>
      </c>
      <c r="D30">
        <v>-111.334361</v>
      </c>
      <c r="E30">
        <v>3316</v>
      </c>
      <c r="F30">
        <v>1</v>
      </c>
      <c r="G30" s="1">
        <v>42211</v>
      </c>
      <c r="H30" s="2">
        <v>0.47916666666666669</v>
      </c>
      <c r="I30">
        <v>42211.479166666599</v>
      </c>
      <c r="J30" t="s">
        <v>15</v>
      </c>
      <c r="K30" t="s">
        <v>18</v>
      </c>
      <c r="L30">
        <v>0.05</v>
      </c>
      <c r="M30" t="s">
        <v>17</v>
      </c>
    </row>
    <row r="31" spans="1:13" x14ac:dyDescent="0.25">
      <c r="A31" t="s">
        <v>13</v>
      </c>
      <c r="B31" t="s">
        <v>14</v>
      </c>
      <c r="C31">
        <v>47.492027999999998</v>
      </c>
      <c r="D31">
        <v>-111.334361</v>
      </c>
      <c r="E31">
        <v>3316</v>
      </c>
      <c r="F31">
        <v>1</v>
      </c>
      <c r="G31" s="1">
        <v>42211</v>
      </c>
      <c r="H31" s="2">
        <v>0.47916666666666669</v>
      </c>
      <c r="I31">
        <v>42211.479166666599</v>
      </c>
      <c r="J31" t="s">
        <v>15</v>
      </c>
      <c r="K31" t="s">
        <v>19</v>
      </c>
      <c r="L31">
        <v>0.6</v>
      </c>
      <c r="M31" t="s">
        <v>17</v>
      </c>
    </row>
    <row r="32" spans="1:13" x14ac:dyDescent="0.25">
      <c r="A32" t="s">
        <v>13</v>
      </c>
      <c r="B32" t="s">
        <v>14</v>
      </c>
      <c r="C32">
        <v>47.492027999999998</v>
      </c>
      <c r="D32">
        <v>-111.334361</v>
      </c>
      <c r="E32">
        <v>3316</v>
      </c>
      <c r="F32">
        <v>1</v>
      </c>
      <c r="G32" s="1">
        <v>42183</v>
      </c>
      <c r="H32" s="2">
        <v>0.59375</v>
      </c>
      <c r="I32">
        <v>42183.59375</v>
      </c>
      <c r="J32" t="s">
        <v>15</v>
      </c>
      <c r="K32" t="s">
        <v>16</v>
      </c>
      <c r="L32">
        <v>0.05</v>
      </c>
      <c r="M32" t="s">
        <v>17</v>
      </c>
    </row>
    <row r="33" spans="1:13" x14ac:dyDescent="0.25">
      <c r="A33" t="s">
        <v>13</v>
      </c>
      <c r="B33" t="s">
        <v>14</v>
      </c>
      <c r="C33">
        <v>47.492027999999998</v>
      </c>
      <c r="D33">
        <v>-111.334361</v>
      </c>
      <c r="E33">
        <v>3316</v>
      </c>
      <c r="F33">
        <v>1</v>
      </c>
      <c r="G33" s="1">
        <v>42183</v>
      </c>
      <c r="H33" s="2">
        <v>0.59375</v>
      </c>
      <c r="I33">
        <v>42183.59375</v>
      </c>
      <c r="J33" t="s">
        <v>15</v>
      </c>
      <c r="K33" t="s">
        <v>18</v>
      </c>
      <c r="L33">
        <v>4.3999999999999997E-2</v>
      </c>
      <c r="M33" t="s">
        <v>17</v>
      </c>
    </row>
    <row r="34" spans="1:13" x14ac:dyDescent="0.25">
      <c r="A34" t="s">
        <v>13</v>
      </c>
      <c r="B34" t="s">
        <v>14</v>
      </c>
      <c r="C34">
        <v>47.492027999999998</v>
      </c>
      <c r="D34">
        <v>-111.334361</v>
      </c>
      <c r="E34">
        <v>3316</v>
      </c>
      <c r="F34">
        <v>1</v>
      </c>
      <c r="G34" s="1">
        <v>42183</v>
      </c>
      <c r="H34" s="2">
        <v>0.59375</v>
      </c>
      <c r="I34">
        <v>42183.59375</v>
      </c>
      <c r="J34" t="s">
        <v>15</v>
      </c>
      <c r="K34" t="s">
        <v>19</v>
      </c>
      <c r="L34">
        <v>0.49</v>
      </c>
      <c r="M34" t="s">
        <v>17</v>
      </c>
    </row>
    <row r="35" spans="1:13" x14ac:dyDescent="0.25">
      <c r="A35" t="s">
        <v>13</v>
      </c>
      <c r="B35" t="s">
        <v>14</v>
      </c>
      <c r="C35">
        <v>47.492027999999998</v>
      </c>
      <c r="D35">
        <v>-111.334361</v>
      </c>
      <c r="E35">
        <v>3316</v>
      </c>
      <c r="F35">
        <v>1</v>
      </c>
      <c r="G35" s="1">
        <v>42154</v>
      </c>
      <c r="H35" s="2">
        <v>0.52083333333333337</v>
      </c>
      <c r="I35">
        <v>42154.520833333299</v>
      </c>
      <c r="J35" t="s">
        <v>15</v>
      </c>
      <c r="K35" t="s">
        <v>16</v>
      </c>
      <c r="L35">
        <v>0.1</v>
      </c>
      <c r="M35" t="s">
        <v>17</v>
      </c>
    </row>
    <row r="36" spans="1:13" x14ac:dyDescent="0.25">
      <c r="A36" t="s">
        <v>13</v>
      </c>
      <c r="B36" t="s">
        <v>14</v>
      </c>
      <c r="C36">
        <v>47.492027999999998</v>
      </c>
      <c r="D36">
        <v>-111.334361</v>
      </c>
      <c r="E36">
        <v>3316</v>
      </c>
      <c r="F36">
        <v>1</v>
      </c>
      <c r="G36" s="1">
        <v>42154</v>
      </c>
      <c r="H36" s="2">
        <v>0.52083333333333337</v>
      </c>
      <c r="I36">
        <v>42154.520833333299</v>
      </c>
      <c r="J36" t="s">
        <v>15</v>
      </c>
      <c r="K36" t="s">
        <v>18</v>
      </c>
      <c r="L36">
        <v>0.14899999999999999</v>
      </c>
      <c r="M36" t="s">
        <v>17</v>
      </c>
    </row>
    <row r="37" spans="1:13" x14ac:dyDescent="0.25">
      <c r="A37" t="s">
        <v>13</v>
      </c>
      <c r="B37" t="s">
        <v>14</v>
      </c>
      <c r="C37">
        <v>47.492027999999998</v>
      </c>
      <c r="D37">
        <v>-111.334361</v>
      </c>
      <c r="E37">
        <v>3316</v>
      </c>
      <c r="F37">
        <v>1</v>
      </c>
      <c r="G37" s="1">
        <v>42154</v>
      </c>
      <c r="H37" s="2">
        <v>0.52083333333333337</v>
      </c>
      <c r="I37">
        <v>42154.520833333299</v>
      </c>
      <c r="J37" t="s">
        <v>15</v>
      </c>
      <c r="K37" t="s">
        <v>19</v>
      </c>
      <c r="L37">
        <v>0.63</v>
      </c>
      <c r="M37" t="s">
        <v>17</v>
      </c>
    </row>
    <row r="38" spans="1:13" x14ac:dyDescent="0.25">
      <c r="A38" t="s">
        <v>13</v>
      </c>
      <c r="B38" t="s">
        <v>14</v>
      </c>
      <c r="C38">
        <v>47.492027999999998</v>
      </c>
      <c r="D38">
        <v>-111.334361</v>
      </c>
      <c r="E38">
        <v>3316</v>
      </c>
      <c r="F38">
        <v>1</v>
      </c>
      <c r="G38" s="1">
        <v>42119</v>
      </c>
      <c r="H38" s="2">
        <v>0.55208333333333337</v>
      </c>
      <c r="I38">
        <v>42119.552083333299</v>
      </c>
      <c r="J38" t="s">
        <v>15</v>
      </c>
      <c r="K38" t="s">
        <v>16</v>
      </c>
      <c r="L38">
        <v>0.09</v>
      </c>
      <c r="M38" t="s">
        <v>17</v>
      </c>
    </row>
    <row r="39" spans="1:13" x14ac:dyDescent="0.25">
      <c r="A39" t="s">
        <v>13</v>
      </c>
      <c r="B39" t="s">
        <v>14</v>
      </c>
      <c r="C39">
        <v>47.492027999999998</v>
      </c>
      <c r="D39">
        <v>-111.334361</v>
      </c>
      <c r="E39">
        <v>3316</v>
      </c>
      <c r="F39">
        <v>1</v>
      </c>
      <c r="G39" s="1">
        <v>42119</v>
      </c>
      <c r="H39" s="2">
        <v>0.55208333333333337</v>
      </c>
      <c r="I39">
        <v>42119.552083333299</v>
      </c>
      <c r="J39" t="s">
        <v>15</v>
      </c>
      <c r="K39" t="s">
        <v>18</v>
      </c>
      <c r="L39">
        <v>2.5000000000000001E-2</v>
      </c>
      <c r="M39" t="s">
        <v>17</v>
      </c>
    </row>
    <row r="40" spans="1:13" x14ac:dyDescent="0.25">
      <c r="A40" t="s">
        <v>13</v>
      </c>
      <c r="B40" t="s">
        <v>14</v>
      </c>
      <c r="C40">
        <v>47.492027999999998</v>
      </c>
      <c r="D40">
        <v>-111.334361</v>
      </c>
      <c r="E40">
        <v>3316</v>
      </c>
      <c r="F40">
        <v>1</v>
      </c>
      <c r="G40" s="1">
        <v>42119</v>
      </c>
      <c r="H40" s="2">
        <v>0.55208333333333337</v>
      </c>
      <c r="I40">
        <v>42119.552083333299</v>
      </c>
      <c r="J40" t="s">
        <v>15</v>
      </c>
      <c r="K40" t="s">
        <v>19</v>
      </c>
      <c r="L40">
        <v>0.23</v>
      </c>
      <c r="M40" t="s">
        <v>17</v>
      </c>
    </row>
    <row r="41" spans="1:13" x14ac:dyDescent="0.25">
      <c r="A41" t="s">
        <v>13</v>
      </c>
      <c r="B41" t="s">
        <v>14</v>
      </c>
      <c r="C41">
        <v>47.492027999999998</v>
      </c>
      <c r="D41">
        <v>-111.334361</v>
      </c>
      <c r="E41">
        <v>3316</v>
      </c>
      <c r="F41">
        <v>1</v>
      </c>
      <c r="G41" s="1">
        <v>41950</v>
      </c>
      <c r="H41" s="2">
        <v>0.3923611111111111</v>
      </c>
      <c r="I41">
        <v>41950.392361111102</v>
      </c>
      <c r="J41" t="s">
        <v>15</v>
      </c>
      <c r="K41" t="s">
        <v>16</v>
      </c>
      <c r="L41">
        <v>0.74</v>
      </c>
      <c r="M41" t="s">
        <v>17</v>
      </c>
    </row>
    <row r="42" spans="1:13" x14ac:dyDescent="0.25">
      <c r="A42" t="s">
        <v>13</v>
      </c>
      <c r="B42" t="s">
        <v>14</v>
      </c>
      <c r="C42">
        <v>47.492027999999998</v>
      </c>
      <c r="D42">
        <v>-111.334361</v>
      </c>
      <c r="E42">
        <v>3316</v>
      </c>
      <c r="F42">
        <v>1</v>
      </c>
      <c r="G42" s="1">
        <v>41950</v>
      </c>
      <c r="H42" s="2">
        <v>0.3923611111111111</v>
      </c>
      <c r="I42">
        <v>41950.392361111102</v>
      </c>
      <c r="J42" t="s">
        <v>15</v>
      </c>
      <c r="K42" t="s">
        <v>18</v>
      </c>
      <c r="L42">
        <v>1.6E-2</v>
      </c>
      <c r="M42" t="s">
        <v>17</v>
      </c>
    </row>
    <row r="43" spans="1:13" x14ac:dyDescent="0.25">
      <c r="A43" t="s">
        <v>13</v>
      </c>
      <c r="B43" t="s">
        <v>14</v>
      </c>
      <c r="C43">
        <v>47.492027999999998</v>
      </c>
      <c r="D43">
        <v>-111.334361</v>
      </c>
      <c r="E43">
        <v>3316</v>
      </c>
      <c r="F43">
        <v>1</v>
      </c>
      <c r="G43" s="1">
        <v>41950</v>
      </c>
      <c r="H43" s="2">
        <v>0.3923611111111111</v>
      </c>
      <c r="I43">
        <v>41950.392361111102</v>
      </c>
      <c r="J43" t="s">
        <v>15</v>
      </c>
      <c r="K43" t="s">
        <v>19</v>
      </c>
      <c r="L43">
        <v>1.46</v>
      </c>
      <c r="M43" t="s">
        <v>17</v>
      </c>
    </row>
    <row r="44" spans="1:13" x14ac:dyDescent="0.25">
      <c r="A44" t="s">
        <v>13</v>
      </c>
      <c r="B44" t="s">
        <v>14</v>
      </c>
      <c r="C44">
        <v>47.492027999999998</v>
      </c>
      <c r="D44">
        <v>-111.334361</v>
      </c>
      <c r="E44">
        <v>3316</v>
      </c>
      <c r="F44">
        <v>1</v>
      </c>
      <c r="G44" s="1">
        <v>41909</v>
      </c>
      <c r="H44" s="2">
        <v>0.46875</v>
      </c>
      <c r="I44">
        <v>41909.46875</v>
      </c>
      <c r="J44" t="s">
        <v>15</v>
      </c>
      <c r="K44" t="s">
        <v>16</v>
      </c>
      <c r="L44">
        <v>0.34</v>
      </c>
      <c r="M44" t="s">
        <v>17</v>
      </c>
    </row>
    <row r="45" spans="1:13" x14ac:dyDescent="0.25">
      <c r="A45" t="s">
        <v>13</v>
      </c>
      <c r="B45" t="s">
        <v>14</v>
      </c>
      <c r="C45">
        <v>47.492027999999998</v>
      </c>
      <c r="D45">
        <v>-111.334361</v>
      </c>
      <c r="E45">
        <v>3316</v>
      </c>
      <c r="F45">
        <v>1</v>
      </c>
      <c r="G45" s="1">
        <v>41909</v>
      </c>
      <c r="H45" s="2">
        <v>0.46875</v>
      </c>
      <c r="I45">
        <v>41909.46875</v>
      </c>
      <c r="J45" t="s">
        <v>15</v>
      </c>
      <c r="K45" t="s">
        <v>18</v>
      </c>
      <c r="L45">
        <v>2.8000000000000001E-2</v>
      </c>
      <c r="M45" t="s">
        <v>17</v>
      </c>
    </row>
    <row r="46" spans="1:13" x14ac:dyDescent="0.25">
      <c r="A46" t="s">
        <v>13</v>
      </c>
      <c r="B46" t="s">
        <v>14</v>
      </c>
      <c r="C46">
        <v>47.492027999999998</v>
      </c>
      <c r="D46">
        <v>-111.334361</v>
      </c>
      <c r="E46">
        <v>3316</v>
      </c>
      <c r="F46">
        <v>1</v>
      </c>
      <c r="G46" s="1">
        <v>41909</v>
      </c>
      <c r="H46" s="2">
        <v>0.46875</v>
      </c>
      <c r="I46">
        <v>41909.46875</v>
      </c>
      <c r="J46" t="s">
        <v>15</v>
      </c>
      <c r="K46" t="s">
        <v>19</v>
      </c>
      <c r="L46">
        <v>0.67</v>
      </c>
      <c r="M46" t="s">
        <v>17</v>
      </c>
    </row>
    <row r="47" spans="1:13" x14ac:dyDescent="0.25">
      <c r="A47" t="s">
        <v>13</v>
      </c>
      <c r="B47" t="s">
        <v>14</v>
      </c>
      <c r="C47">
        <v>47.492027999999998</v>
      </c>
      <c r="D47">
        <v>-111.334361</v>
      </c>
      <c r="E47">
        <v>3316</v>
      </c>
      <c r="F47">
        <v>1</v>
      </c>
      <c r="G47" s="1">
        <v>41882</v>
      </c>
      <c r="H47" s="2">
        <v>0.54166666666666663</v>
      </c>
      <c r="I47">
        <v>41882.541666666599</v>
      </c>
      <c r="J47" t="s">
        <v>15</v>
      </c>
      <c r="K47" t="s">
        <v>16</v>
      </c>
      <c r="L47">
        <v>0.41</v>
      </c>
      <c r="M47" t="s">
        <v>17</v>
      </c>
    </row>
    <row r="48" spans="1:13" x14ac:dyDescent="0.25">
      <c r="A48" t="s">
        <v>13</v>
      </c>
      <c r="B48" t="s">
        <v>14</v>
      </c>
      <c r="C48">
        <v>47.492027999999998</v>
      </c>
      <c r="D48">
        <v>-111.334361</v>
      </c>
      <c r="E48">
        <v>3316</v>
      </c>
      <c r="F48">
        <v>1</v>
      </c>
      <c r="G48" s="1">
        <v>41882</v>
      </c>
      <c r="H48" s="2">
        <v>0.54166666666666663</v>
      </c>
      <c r="I48">
        <v>41882.541666666599</v>
      </c>
      <c r="J48" t="s">
        <v>15</v>
      </c>
      <c r="K48" t="s">
        <v>18</v>
      </c>
      <c r="L48">
        <v>3.6999999999999998E-2</v>
      </c>
      <c r="M48" t="s">
        <v>17</v>
      </c>
    </row>
    <row r="49" spans="1:13" x14ac:dyDescent="0.25">
      <c r="A49" t="s">
        <v>13</v>
      </c>
      <c r="B49" t="s">
        <v>14</v>
      </c>
      <c r="C49">
        <v>47.492027999999998</v>
      </c>
      <c r="D49">
        <v>-111.334361</v>
      </c>
      <c r="E49">
        <v>3316</v>
      </c>
      <c r="F49">
        <v>1</v>
      </c>
      <c r="G49" s="1">
        <v>41882</v>
      </c>
      <c r="H49" s="2">
        <v>0.54166666666666663</v>
      </c>
      <c r="I49">
        <v>41882.541666666599</v>
      </c>
      <c r="J49" t="s">
        <v>15</v>
      </c>
      <c r="K49" t="s">
        <v>19</v>
      </c>
      <c r="L49">
        <v>0.69</v>
      </c>
      <c r="M49" t="s">
        <v>17</v>
      </c>
    </row>
    <row r="50" spans="1:13" x14ac:dyDescent="0.25">
      <c r="A50" t="s">
        <v>13</v>
      </c>
      <c r="B50" t="s">
        <v>14</v>
      </c>
      <c r="C50">
        <v>47.492027999999998</v>
      </c>
      <c r="D50">
        <v>-111.334361</v>
      </c>
      <c r="E50">
        <v>3316</v>
      </c>
      <c r="F50">
        <v>1</v>
      </c>
      <c r="G50" s="1">
        <v>41855</v>
      </c>
      <c r="H50" s="2">
        <v>0.43402777777777773</v>
      </c>
      <c r="I50">
        <v>41855.434027777701</v>
      </c>
      <c r="J50" t="s">
        <v>15</v>
      </c>
      <c r="K50" t="s">
        <v>16</v>
      </c>
      <c r="L50">
        <v>0.36</v>
      </c>
      <c r="M50" t="s">
        <v>17</v>
      </c>
    </row>
    <row r="51" spans="1:13" x14ac:dyDescent="0.25">
      <c r="A51" t="s">
        <v>13</v>
      </c>
      <c r="B51" t="s">
        <v>14</v>
      </c>
      <c r="C51">
        <v>47.492027999999998</v>
      </c>
      <c r="D51">
        <v>-111.334361</v>
      </c>
      <c r="E51">
        <v>3316</v>
      </c>
      <c r="F51">
        <v>1</v>
      </c>
      <c r="G51" s="1">
        <v>41855</v>
      </c>
      <c r="H51" s="2">
        <v>0.43402777777777773</v>
      </c>
      <c r="I51">
        <v>41855.434027777701</v>
      </c>
      <c r="J51" t="s">
        <v>15</v>
      </c>
      <c r="K51" t="s">
        <v>18</v>
      </c>
      <c r="L51">
        <v>3.9E-2</v>
      </c>
      <c r="M51" t="s">
        <v>17</v>
      </c>
    </row>
    <row r="52" spans="1:13" x14ac:dyDescent="0.25">
      <c r="A52" t="s">
        <v>13</v>
      </c>
      <c r="B52" t="s">
        <v>14</v>
      </c>
      <c r="C52">
        <v>47.492027999999998</v>
      </c>
      <c r="D52">
        <v>-111.334361</v>
      </c>
      <c r="E52">
        <v>3316</v>
      </c>
      <c r="F52">
        <v>1</v>
      </c>
      <c r="G52" s="1">
        <v>41855</v>
      </c>
      <c r="H52" s="2">
        <v>0.43402777777777773</v>
      </c>
      <c r="I52">
        <v>41855.434027777701</v>
      </c>
      <c r="J52" t="s">
        <v>15</v>
      </c>
      <c r="K52" t="s">
        <v>19</v>
      </c>
      <c r="L52">
        <v>0.59</v>
      </c>
      <c r="M52" t="s">
        <v>17</v>
      </c>
    </row>
    <row r="53" spans="1:13" x14ac:dyDescent="0.25">
      <c r="A53" t="s">
        <v>13</v>
      </c>
      <c r="B53" t="s">
        <v>14</v>
      </c>
      <c r="C53">
        <v>47.492027999999998</v>
      </c>
      <c r="D53">
        <v>-111.334361</v>
      </c>
      <c r="E53">
        <v>3316</v>
      </c>
      <c r="F53">
        <v>1</v>
      </c>
      <c r="G53" s="1">
        <v>41819</v>
      </c>
      <c r="H53" s="2">
        <v>0.46388888888888885</v>
      </c>
      <c r="I53">
        <v>41819.4638888888</v>
      </c>
      <c r="J53" t="s">
        <v>15</v>
      </c>
      <c r="K53" t="s">
        <v>16</v>
      </c>
      <c r="L53">
        <v>0.15</v>
      </c>
      <c r="M53" t="s">
        <v>17</v>
      </c>
    </row>
    <row r="54" spans="1:13" x14ac:dyDescent="0.25">
      <c r="A54" t="s">
        <v>13</v>
      </c>
      <c r="B54" t="s">
        <v>14</v>
      </c>
      <c r="C54">
        <v>47.492027999999998</v>
      </c>
      <c r="D54">
        <v>-111.334361</v>
      </c>
      <c r="E54">
        <v>3316</v>
      </c>
      <c r="F54">
        <v>1</v>
      </c>
      <c r="G54" s="1">
        <v>41819</v>
      </c>
      <c r="H54" s="2">
        <v>0.46388888888888885</v>
      </c>
      <c r="I54">
        <v>41819.4638888888</v>
      </c>
      <c r="J54" t="s">
        <v>15</v>
      </c>
      <c r="K54" t="s">
        <v>18</v>
      </c>
      <c r="L54">
        <v>6.0999999999999999E-2</v>
      </c>
      <c r="M54" t="s">
        <v>17</v>
      </c>
    </row>
    <row r="55" spans="1:13" x14ac:dyDescent="0.25">
      <c r="A55" t="s">
        <v>13</v>
      </c>
      <c r="B55" t="s">
        <v>14</v>
      </c>
      <c r="C55">
        <v>47.492027999999998</v>
      </c>
      <c r="D55">
        <v>-111.334361</v>
      </c>
      <c r="E55">
        <v>3316</v>
      </c>
      <c r="F55">
        <v>1</v>
      </c>
      <c r="G55" s="1">
        <v>41819</v>
      </c>
      <c r="H55" s="2">
        <v>0.46388888888888885</v>
      </c>
      <c r="I55">
        <v>41819.4638888888</v>
      </c>
      <c r="J55" t="s">
        <v>15</v>
      </c>
      <c r="K55" t="s">
        <v>19</v>
      </c>
      <c r="L55">
        <v>0.3</v>
      </c>
      <c r="M55" t="s">
        <v>17</v>
      </c>
    </row>
    <row r="56" spans="1:13" x14ac:dyDescent="0.25">
      <c r="A56" t="s">
        <v>13</v>
      </c>
      <c r="B56" t="s">
        <v>14</v>
      </c>
      <c r="C56">
        <v>47.492027999999998</v>
      </c>
      <c r="D56">
        <v>-111.334361</v>
      </c>
      <c r="E56">
        <v>3316</v>
      </c>
      <c r="F56">
        <v>1</v>
      </c>
      <c r="G56" s="1">
        <v>41785</v>
      </c>
      <c r="H56" s="2">
        <v>0.43402777777777773</v>
      </c>
      <c r="I56">
        <v>41785.434027777701</v>
      </c>
      <c r="J56" t="s">
        <v>15</v>
      </c>
      <c r="K56" t="s">
        <v>16</v>
      </c>
      <c r="L56">
        <v>0.1</v>
      </c>
      <c r="M56" t="s">
        <v>17</v>
      </c>
    </row>
    <row r="57" spans="1:13" x14ac:dyDescent="0.25">
      <c r="A57" t="s">
        <v>13</v>
      </c>
      <c r="B57" t="s">
        <v>14</v>
      </c>
      <c r="C57">
        <v>47.492027999999998</v>
      </c>
      <c r="D57">
        <v>-111.334361</v>
      </c>
      <c r="E57">
        <v>3316</v>
      </c>
      <c r="F57">
        <v>1</v>
      </c>
      <c r="G57" s="1">
        <v>41785</v>
      </c>
      <c r="H57" s="2">
        <v>0.43402777777777773</v>
      </c>
      <c r="I57">
        <v>41785.434027777701</v>
      </c>
      <c r="J57" t="s">
        <v>15</v>
      </c>
      <c r="K57" t="s">
        <v>18</v>
      </c>
      <c r="L57">
        <v>0.122</v>
      </c>
      <c r="M57" t="s">
        <v>17</v>
      </c>
    </row>
    <row r="58" spans="1:13" x14ac:dyDescent="0.25">
      <c r="A58" t="s">
        <v>13</v>
      </c>
      <c r="B58" t="s">
        <v>14</v>
      </c>
      <c r="C58">
        <v>47.492027999999998</v>
      </c>
      <c r="D58">
        <v>-111.334361</v>
      </c>
      <c r="E58">
        <v>3316</v>
      </c>
      <c r="F58">
        <v>1</v>
      </c>
      <c r="G58" s="1">
        <v>41785</v>
      </c>
      <c r="H58" s="2">
        <v>0.43402777777777773</v>
      </c>
      <c r="I58">
        <v>41785.434027777701</v>
      </c>
      <c r="J58" t="s">
        <v>15</v>
      </c>
      <c r="K58" t="s">
        <v>19</v>
      </c>
      <c r="L58">
        <v>0.31</v>
      </c>
      <c r="M58" t="s">
        <v>17</v>
      </c>
    </row>
    <row r="59" spans="1:13" x14ac:dyDescent="0.25">
      <c r="A59" t="s">
        <v>13</v>
      </c>
      <c r="B59" t="s">
        <v>14</v>
      </c>
      <c r="C59">
        <v>47.492027999999998</v>
      </c>
      <c r="D59">
        <v>-111.334361</v>
      </c>
      <c r="E59">
        <v>3316</v>
      </c>
      <c r="F59">
        <v>1</v>
      </c>
      <c r="G59" s="1">
        <v>41756</v>
      </c>
      <c r="H59" s="2">
        <v>0.51041666666666663</v>
      </c>
      <c r="I59">
        <v>41756.510416666599</v>
      </c>
      <c r="J59" t="s">
        <v>15</v>
      </c>
      <c r="K59" t="s">
        <v>16</v>
      </c>
      <c r="L59">
        <v>0.2</v>
      </c>
      <c r="M59" t="s">
        <v>17</v>
      </c>
    </row>
    <row r="60" spans="1:13" x14ac:dyDescent="0.25">
      <c r="A60" t="s">
        <v>13</v>
      </c>
      <c r="B60" t="s">
        <v>14</v>
      </c>
      <c r="C60">
        <v>47.492027999999998</v>
      </c>
      <c r="D60">
        <v>-111.334361</v>
      </c>
      <c r="E60">
        <v>3316</v>
      </c>
      <c r="F60">
        <v>1</v>
      </c>
      <c r="G60" s="1">
        <v>41756</v>
      </c>
      <c r="H60" s="2">
        <v>0.51041666666666663</v>
      </c>
      <c r="I60">
        <v>41756.510416666599</v>
      </c>
      <c r="J60" t="s">
        <v>15</v>
      </c>
      <c r="K60" t="s">
        <v>18</v>
      </c>
      <c r="L60">
        <v>3.2000000000000001E-2</v>
      </c>
      <c r="M60" t="s">
        <v>17</v>
      </c>
    </row>
    <row r="61" spans="1:13" x14ac:dyDescent="0.25">
      <c r="A61" t="s">
        <v>13</v>
      </c>
      <c r="B61" t="s">
        <v>14</v>
      </c>
      <c r="C61">
        <v>47.492027999999998</v>
      </c>
      <c r="D61">
        <v>-111.334361</v>
      </c>
      <c r="E61">
        <v>3316</v>
      </c>
      <c r="F61">
        <v>1</v>
      </c>
      <c r="G61" s="1">
        <v>41756</v>
      </c>
      <c r="H61" s="2">
        <v>0.51041666666666663</v>
      </c>
      <c r="I61">
        <v>41756.510416666599</v>
      </c>
      <c r="J61" t="s">
        <v>15</v>
      </c>
      <c r="K61" t="s">
        <v>19</v>
      </c>
      <c r="L61">
        <v>0</v>
      </c>
      <c r="M61" t="s">
        <v>17</v>
      </c>
    </row>
    <row r="62" spans="1:13" x14ac:dyDescent="0.25">
      <c r="A62" t="s">
        <v>13</v>
      </c>
      <c r="B62" t="s">
        <v>14</v>
      </c>
      <c r="C62">
        <v>47.492027999999998</v>
      </c>
      <c r="D62">
        <v>-111.334361</v>
      </c>
      <c r="E62">
        <v>3316</v>
      </c>
      <c r="F62">
        <v>1</v>
      </c>
      <c r="G62" s="1">
        <v>41581</v>
      </c>
      <c r="H62" s="2">
        <v>0.47916666666666669</v>
      </c>
      <c r="I62">
        <v>41581.479166666599</v>
      </c>
      <c r="J62" t="s">
        <v>15</v>
      </c>
      <c r="K62" t="s">
        <v>16</v>
      </c>
      <c r="L62">
        <v>0.98</v>
      </c>
      <c r="M62" t="s">
        <v>17</v>
      </c>
    </row>
    <row r="63" spans="1:13" x14ac:dyDescent="0.25">
      <c r="A63" t="s">
        <v>13</v>
      </c>
      <c r="B63" t="s">
        <v>14</v>
      </c>
      <c r="C63">
        <v>47.492027999999998</v>
      </c>
      <c r="D63">
        <v>-111.334361</v>
      </c>
      <c r="E63">
        <v>3316</v>
      </c>
      <c r="F63">
        <v>1</v>
      </c>
      <c r="G63" s="1">
        <v>41581</v>
      </c>
      <c r="H63" s="2">
        <v>0.47916666666666669</v>
      </c>
      <c r="I63">
        <v>41581.479166666599</v>
      </c>
      <c r="J63" t="s">
        <v>15</v>
      </c>
      <c r="K63" t="s">
        <v>18</v>
      </c>
      <c r="L63">
        <v>6.0000000000000001E-3</v>
      </c>
      <c r="M63" t="s">
        <v>17</v>
      </c>
    </row>
    <row r="64" spans="1:13" x14ac:dyDescent="0.25">
      <c r="A64" t="s">
        <v>13</v>
      </c>
      <c r="B64" t="s">
        <v>14</v>
      </c>
      <c r="C64">
        <v>47.492027999999998</v>
      </c>
      <c r="D64">
        <v>-111.334361</v>
      </c>
      <c r="E64">
        <v>3316</v>
      </c>
      <c r="F64">
        <v>1</v>
      </c>
      <c r="G64" s="1">
        <v>41581</v>
      </c>
      <c r="H64" s="2">
        <v>0.47916666666666669</v>
      </c>
      <c r="I64">
        <v>41581.479166666599</v>
      </c>
      <c r="J64" t="s">
        <v>15</v>
      </c>
      <c r="K64" t="s">
        <v>19</v>
      </c>
      <c r="L64">
        <v>1</v>
      </c>
      <c r="M64" t="s">
        <v>17</v>
      </c>
    </row>
    <row r="65" spans="1:13" x14ac:dyDescent="0.25">
      <c r="A65" t="s">
        <v>13</v>
      </c>
      <c r="B65" t="s">
        <v>14</v>
      </c>
      <c r="C65">
        <v>47.492027999999998</v>
      </c>
      <c r="D65">
        <v>-111.334361</v>
      </c>
      <c r="E65">
        <v>3316</v>
      </c>
      <c r="F65">
        <v>1</v>
      </c>
      <c r="G65" s="1">
        <v>41545</v>
      </c>
      <c r="H65" s="2">
        <v>0.52083333333333337</v>
      </c>
      <c r="I65">
        <v>41545.520833333299</v>
      </c>
      <c r="J65" t="s">
        <v>15</v>
      </c>
      <c r="K65" t="s">
        <v>16</v>
      </c>
      <c r="L65">
        <v>0.5</v>
      </c>
      <c r="M65" t="s">
        <v>17</v>
      </c>
    </row>
    <row r="66" spans="1:13" x14ac:dyDescent="0.25">
      <c r="A66" t="s">
        <v>13</v>
      </c>
      <c r="B66" t="s">
        <v>14</v>
      </c>
      <c r="C66">
        <v>47.492027999999998</v>
      </c>
      <c r="D66">
        <v>-111.334361</v>
      </c>
      <c r="E66">
        <v>3316</v>
      </c>
      <c r="F66">
        <v>1</v>
      </c>
      <c r="G66" s="1">
        <v>41545</v>
      </c>
      <c r="H66" s="2">
        <v>0.52083333333333337</v>
      </c>
      <c r="I66">
        <v>41545.520833333299</v>
      </c>
      <c r="J66" t="s">
        <v>15</v>
      </c>
      <c r="K66" t="s">
        <v>18</v>
      </c>
      <c r="L66">
        <v>1.4E-2</v>
      </c>
      <c r="M66" t="s">
        <v>17</v>
      </c>
    </row>
    <row r="67" spans="1:13" x14ac:dyDescent="0.25">
      <c r="A67" t="s">
        <v>13</v>
      </c>
      <c r="B67" t="s">
        <v>14</v>
      </c>
      <c r="C67">
        <v>47.492027999999998</v>
      </c>
      <c r="D67">
        <v>-111.334361</v>
      </c>
      <c r="E67">
        <v>3316</v>
      </c>
      <c r="F67">
        <v>1</v>
      </c>
      <c r="G67" s="1">
        <v>41545</v>
      </c>
      <c r="H67" s="2">
        <v>0.52083333333333337</v>
      </c>
      <c r="I67">
        <v>41545.520833333299</v>
      </c>
      <c r="J67" t="s">
        <v>15</v>
      </c>
      <c r="K67" t="s">
        <v>19</v>
      </c>
      <c r="L67">
        <v>0.9</v>
      </c>
      <c r="M67" t="s">
        <v>17</v>
      </c>
    </row>
    <row r="68" spans="1:13" x14ac:dyDescent="0.25">
      <c r="A68" t="s">
        <v>13</v>
      </c>
      <c r="B68" t="s">
        <v>14</v>
      </c>
      <c r="C68">
        <v>47.492027999999998</v>
      </c>
      <c r="D68">
        <v>-111.334361</v>
      </c>
      <c r="E68">
        <v>3316</v>
      </c>
      <c r="F68">
        <v>1</v>
      </c>
      <c r="G68" s="1">
        <v>41482</v>
      </c>
      <c r="H68" s="2">
        <v>0.69444444444444453</v>
      </c>
      <c r="I68">
        <v>41482.694444444402</v>
      </c>
      <c r="J68" t="s">
        <v>15</v>
      </c>
      <c r="K68" t="s">
        <v>16</v>
      </c>
      <c r="L68">
        <v>0.34</v>
      </c>
      <c r="M68" t="s">
        <v>17</v>
      </c>
    </row>
    <row r="69" spans="1:13" x14ac:dyDescent="0.25">
      <c r="A69" t="s">
        <v>13</v>
      </c>
      <c r="B69" t="s">
        <v>14</v>
      </c>
      <c r="C69">
        <v>47.492027999999998</v>
      </c>
      <c r="D69">
        <v>-111.334361</v>
      </c>
      <c r="E69">
        <v>3316</v>
      </c>
      <c r="F69">
        <v>1</v>
      </c>
      <c r="G69" s="1">
        <v>41482</v>
      </c>
      <c r="H69" s="2">
        <v>0.69444444444444453</v>
      </c>
      <c r="I69">
        <v>41482.694444444402</v>
      </c>
      <c r="J69" t="s">
        <v>15</v>
      </c>
      <c r="K69" t="s">
        <v>18</v>
      </c>
      <c r="L69">
        <v>5.3999999999999999E-2</v>
      </c>
      <c r="M69" t="s">
        <v>17</v>
      </c>
    </row>
    <row r="70" spans="1:13" x14ac:dyDescent="0.25">
      <c r="A70" t="s">
        <v>13</v>
      </c>
      <c r="B70" t="s">
        <v>14</v>
      </c>
      <c r="C70">
        <v>47.492027999999998</v>
      </c>
      <c r="D70">
        <v>-111.334361</v>
      </c>
      <c r="E70">
        <v>3316</v>
      </c>
      <c r="F70">
        <v>1</v>
      </c>
      <c r="G70" s="1">
        <v>41482</v>
      </c>
      <c r="H70" s="2">
        <v>0.69444444444444453</v>
      </c>
      <c r="I70">
        <v>41482.694444444402</v>
      </c>
      <c r="J70" t="s">
        <v>15</v>
      </c>
      <c r="K70" t="s">
        <v>19</v>
      </c>
      <c r="L70">
        <v>1</v>
      </c>
      <c r="M70" t="s">
        <v>17</v>
      </c>
    </row>
    <row r="71" spans="1:13" x14ac:dyDescent="0.25">
      <c r="A71" t="s">
        <v>13</v>
      </c>
      <c r="B71" t="s">
        <v>14</v>
      </c>
      <c r="C71">
        <v>47.492027999999998</v>
      </c>
      <c r="D71">
        <v>-111.334361</v>
      </c>
      <c r="E71">
        <v>3316</v>
      </c>
      <c r="F71">
        <v>1</v>
      </c>
      <c r="G71" s="1">
        <v>41454</v>
      </c>
      <c r="H71" s="2">
        <v>0.49305555555555558</v>
      </c>
      <c r="I71">
        <v>41454.493055555497</v>
      </c>
      <c r="J71" t="s">
        <v>15</v>
      </c>
      <c r="K71" t="s">
        <v>16</v>
      </c>
      <c r="L71">
        <v>0.27</v>
      </c>
      <c r="M71" t="s">
        <v>17</v>
      </c>
    </row>
    <row r="72" spans="1:13" x14ac:dyDescent="0.25">
      <c r="A72" t="s">
        <v>13</v>
      </c>
      <c r="B72" t="s">
        <v>14</v>
      </c>
      <c r="C72">
        <v>47.492027999999998</v>
      </c>
      <c r="D72">
        <v>-111.334361</v>
      </c>
      <c r="E72">
        <v>3316</v>
      </c>
      <c r="F72">
        <v>1</v>
      </c>
      <c r="G72" s="1">
        <v>41454</v>
      </c>
      <c r="H72" s="2">
        <v>0.49305555555555558</v>
      </c>
      <c r="I72">
        <v>41454.493055555497</v>
      </c>
      <c r="J72" t="s">
        <v>15</v>
      </c>
      <c r="K72" t="s">
        <v>18</v>
      </c>
      <c r="L72">
        <v>5.0999999999999997E-2</v>
      </c>
      <c r="M72" t="s">
        <v>17</v>
      </c>
    </row>
    <row r="73" spans="1:13" x14ac:dyDescent="0.25">
      <c r="A73" t="s">
        <v>13</v>
      </c>
      <c r="B73" t="s">
        <v>14</v>
      </c>
      <c r="C73">
        <v>47.492027999999998</v>
      </c>
      <c r="D73">
        <v>-111.334361</v>
      </c>
      <c r="E73">
        <v>3316</v>
      </c>
      <c r="F73">
        <v>1</v>
      </c>
      <c r="G73" s="1">
        <v>41454</v>
      </c>
      <c r="H73" s="2">
        <v>0.49305555555555558</v>
      </c>
      <c r="I73">
        <v>41454.493055555497</v>
      </c>
      <c r="J73" t="s">
        <v>15</v>
      </c>
      <c r="K73" t="s">
        <v>19</v>
      </c>
      <c r="L73">
        <v>0.9</v>
      </c>
      <c r="M73" t="s">
        <v>17</v>
      </c>
    </row>
    <row r="74" spans="1:13" x14ac:dyDescent="0.25">
      <c r="A74" t="s">
        <v>13</v>
      </c>
      <c r="B74" t="s">
        <v>14</v>
      </c>
      <c r="C74">
        <v>47.492027999999998</v>
      </c>
      <c r="D74">
        <v>-111.334361</v>
      </c>
      <c r="E74">
        <v>3316</v>
      </c>
      <c r="F74">
        <v>1</v>
      </c>
      <c r="G74" s="1">
        <v>41421</v>
      </c>
      <c r="H74" s="2">
        <v>0.44791666666666669</v>
      </c>
      <c r="I74">
        <v>41421.447916666599</v>
      </c>
      <c r="J74" t="s">
        <v>15</v>
      </c>
      <c r="K74" t="s">
        <v>16</v>
      </c>
      <c r="L74">
        <v>0.18</v>
      </c>
      <c r="M74" t="s">
        <v>17</v>
      </c>
    </row>
    <row r="75" spans="1:13" x14ac:dyDescent="0.25">
      <c r="A75" t="s">
        <v>13</v>
      </c>
      <c r="B75" t="s">
        <v>14</v>
      </c>
      <c r="C75">
        <v>47.492027999999998</v>
      </c>
      <c r="D75">
        <v>-111.334361</v>
      </c>
      <c r="E75">
        <v>3316</v>
      </c>
      <c r="F75">
        <v>1</v>
      </c>
      <c r="G75" s="1">
        <v>41421</v>
      </c>
      <c r="H75" s="2">
        <v>0.44791666666666669</v>
      </c>
      <c r="I75">
        <v>41421.447916666599</v>
      </c>
      <c r="J75" t="s">
        <v>15</v>
      </c>
      <c r="K75" t="s">
        <v>18</v>
      </c>
      <c r="L75">
        <v>0.05</v>
      </c>
      <c r="M75" t="s">
        <v>17</v>
      </c>
    </row>
    <row r="76" spans="1:13" x14ac:dyDescent="0.25">
      <c r="A76" t="s">
        <v>13</v>
      </c>
      <c r="B76" t="s">
        <v>14</v>
      </c>
      <c r="C76">
        <v>47.492027999999998</v>
      </c>
      <c r="D76">
        <v>-111.334361</v>
      </c>
      <c r="E76">
        <v>3316</v>
      </c>
      <c r="F76">
        <v>1</v>
      </c>
      <c r="G76" s="1">
        <v>41421</v>
      </c>
      <c r="H76" s="2">
        <v>0.44791666666666669</v>
      </c>
      <c r="I76">
        <v>41421.447916666599</v>
      </c>
      <c r="J76" t="s">
        <v>15</v>
      </c>
      <c r="K76" t="s">
        <v>19</v>
      </c>
      <c r="L76">
        <v>0.6</v>
      </c>
      <c r="M76" t="s">
        <v>17</v>
      </c>
    </row>
    <row r="77" spans="1:13" x14ac:dyDescent="0.25">
      <c r="A77" t="s">
        <v>13</v>
      </c>
      <c r="B77" t="s">
        <v>14</v>
      </c>
      <c r="C77">
        <v>47.492027999999998</v>
      </c>
      <c r="D77">
        <v>-111.334361</v>
      </c>
      <c r="E77">
        <v>3316</v>
      </c>
      <c r="F77">
        <v>1</v>
      </c>
      <c r="G77" s="1">
        <v>41392</v>
      </c>
      <c r="H77" s="2">
        <v>0.47916666666666669</v>
      </c>
      <c r="I77">
        <v>41392.479166666599</v>
      </c>
      <c r="J77" t="s">
        <v>15</v>
      </c>
      <c r="K77" t="s">
        <v>16</v>
      </c>
      <c r="L77">
        <v>0.53</v>
      </c>
      <c r="M77" t="s">
        <v>17</v>
      </c>
    </row>
    <row r="78" spans="1:13" x14ac:dyDescent="0.25">
      <c r="A78" t="s">
        <v>13</v>
      </c>
      <c r="B78" t="s">
        <v>14</v>
      </c>
      <c r="C78">
        <v>47.492027999999998</v>
      </c>
      <c r="D78">
        <v>-111.334361</v>
      </c>
      <c r="E78">
        <v>3316</v>
      </c>
      <c r="F78">
        <v>1</v>
      </c>
      <c r="G78" s="1">
        <v>41392</v>
      </c>
      <c r="H78" s="2">
        <v>0.47916666666666669</v>
      </c>
      <c r="I78">
        <v>41392.479166666599</v>
      </c>
      <c r="J78" t="s">
        <v>15</v>
      </c>
      <c r="K78" t="s">
        <v>18</v>
      </c>
      <c r="L78">
        <v>3.1E-2</v>
      </c>
      <c r="M78" t="s">
        <v>17</v>
      </c>
    </row>
    <row r="79" spans="1:13" x14ac:dyDescent="0.25">
      <c r="A79" t="s">
        <v>13</v>
      </c>
      <c r="B79" t="s">
        <v>14</v>
      </c>
      <c r="C79">
        <v>47.492027999999998</v>
      </c>
      <c r="D79">
        <v>-111.334361</v>
      </c>
      <c r="E79">
        <v>3316</v>
      </c>
      <c r="F79">
        <v>1</v>
      </c>
      <c r="G79" s="1">
        <v>41392</v>
      </c>
      <c r="H79" s="2">
        <v>0.47916666666666669</v>
      </c>
      <c r="I79">
        <v>41392.479166666599</v>
      </c>
      <c r="J79" t="s">
        <v>15</v>
      </c>
      <c r="K79" t="s">
        <v>19</v>
      </c>
      <c r="L79">
        <v>0.9</v>
      </c>
      <c r="M79" t="s">
        <v>17</v>
      </c>
    </row>
    <row r="80" spans="1:13" x14ac:dyDescent="0.25">
      <c r="A80" t="s">
        <v>13</v>
      </c>
      <c r="B80" t="s">
        <v>14</v>
      </c>
      <c r="C80">
        <v>47.492027999999998</v>
      </c>
      <c r="D80">
        <v>-111.334361</v>
      </c>
      <c r="E80">
        <v>3316</v>
      </c>
      <c r="F80">
        <v>1</v>
      </c>
      <c r="G80" s="1">
        <v>41216</v>
      </c>
      <c r="H80" s="2">
        <v>0.53472222222222221</v>
      </c>
      <c r="I80">
        <v>41216.534722222197</v>
      </c>
      <c r="J80" t="s">
        <v>15</v>
      </c>
      <c r="K80" t="s">
        <v>16</v>
      </c>
      <c r="L80">
        <v>0.9</v>
      </c>
      <c r="M80" t="s">
        <v>17</v>
      </c>
    </row>
    <row r="81" spans="1:13" x14ac:dyDescent="0.25">
      <c r="A81" t="s">
        <v>13</v>
      </c>
      <c r="B81" t="s">
        <v>14</v>
      </c>
      <c r="C81">
        <v>47.492027999999998</v>
      </c>
      <c r="D81">
        <v>-111.334361</v>
      </c>
      <c r="E81">
        <v>3316</v>
      </c>
      <c r="F81">
        <v>1</v>
      </c>
      <c r="G81" s="1">
        <v>41216</v>
      </c>
      <c r="H81" s="2">
        <v>0.53472222222222221</v>
      </c>
      <c r="I81">
        <v>41216.534722222197</v>
      </c>
      <c r="J81" t="s">
        <v>15</v>
      </c>
      <c r="K81" t="s">
        <v>18</v>
      </c>
      <c r="L81">
        <v>5.0000000000000001E-3</v>
      </c>
      <c r="M81" t="s">
        <v>17</v>
      </c>
    </row>
    <row r="82" spans="1:13" x14ac:dyDescent="0.25">
      <c r="A82" t="s">
        <v>13</v>
      </c>
      <c r="B82" t="s">
        <v>14</v>
      </c>
      <c r="C82">
        <v>47.492027999999998</v>
      </c>
      <c r="D82">
        <v>-111.334361</v>
      </c>
      <c r="E82">
        <v>3316</v>
      </c>
      <c r="F82">
        <v>1</v>
      </c>
      <c r="G82" s="1">
        <v>41216</v>
      </c>
      <c r="H82" s="2">
        <v>0.53472222222222221</v>
      </c>
      <c r="I82">
        <v>41216.534722222197</v>
      </c>
      <c r="J82" t="s">
        <v>15</v>
      </c>
      <c r="K82" t="s">
        <v>19</v>
      </c>
      <c r="L82">
        <v>0.9</v>
      </c>
      <c r="M82" t="s">
        <v>17</v>
      </c>
    </row>
    <row r="83" spans="1:13" x14ac:dyDescent="0.25">
      <c r="A83" t="s">
        <v>13</v>
      </c>
      <c r="B83" t="s">
        <v>14</v>
      </c>
      <c r="C83">
        <v>47.492027999999998</v>
      </c>
      <c r="D83">
        <v>-111.334361</v>
      </c>
      <c r="E83">
        <v>3316</v>
      </c>
      <c r="F83">
        <v>1</v>
      </c>
      <c r="G83" s="1">
        <v>41181</v>
      </c>
      <c r="H83" s="2">
        <v>0.43402777777777773</v>
      </c>
      <c r="I83">
        <v>41181.434027777701</v>
      </c>
      <c r="J83" t="s">
        <v>15</v>
      </c>
      <c r="K83" t="s">
        <v>16</v>
      </c>
      <c r="L83">
        <v>0.48</v>
      </c>
      <c r="M83" t="s">
        <v>17</v>
      </c>
    </row>
    <row r="84" spans="1:13" x14ac:dyDescent="0.25">
      <c r="A84" t="s">
        <v>13</v>
      </c>
      <c r="B84" t="s">
        <v>14</v>
      </c>
      <c r="C84">
        <v>47.492027999999998</v>
      </c>
      <c r="D84">
        <v>-111.334361</v>
      </c>
      <c r="E84">
        <v>3316</v>
      </c>
      <c r="F84">
        <v>1</v>
      </c>
      <c r="G84" s="1">
        <v>41181</v>
      </c>
      <c r="H84" s="2">
        <v>0.43402777777777773</v>
      </c>
      <c r="I84">
        <v>41181.434027777701</v>
      </c>
      <c r="J84" t="s">
        <v>15</v>
      </c>
      <c r="K84" t="s">
        <v>18</v>
      </c>
      <c r="L84">
        <v>1.2E-2</v>
      </c>
      <c r="M84" t="s">
        <v>17</v>
      </c>
    </row>
    <row r="85" spans="1:13" x14ac:dyDescent="0.25">
      <c r="A85" t="s">
        <v>13</v>
      </c>
      <c r="B85" t="s">
        <v>14</v>
      </c>
      <c r="C85">
        <v>47.492027999999998</v>
      </c>
      <c r="D85">
        <v>-111.334361</v>
      </c>
      <c r="E85">
        <v>3316</v>
      </c>
      <c r="F85">
        <v>1</v>
      </c>
      <c r="G85" s="1">
        <v>41181</v>
      </c>
      <c r="H85" s="2">
        <v>0.43402777777777773</v>
      </c>
      <c r="I85">
        <v>41181.434027777701</v>
      </c>
      <c r="J85" t="s">
        <v>15</v>
      </c>
      <c r="K85" t="s">
        <v>19</v>
      </c>
      <c r="L85">
        <v>0</v>
      </c>
      <c r="M85" t="s">
        <v>17</v>
      </c>
    </row>
    <row r="86" spans="1:13" x14ac:dyDescent="0.25">
      <c r="A86" t="s">
        <v>13</v>
      </c>
      <c r="B86" t="s">
        <v>14</v>
      </c>
      <c r="C86">
        <v>47.492027999999998</v>
      </c>
      <c r="D86">
        <v>-111.334361</v>
      </c>
      <c r="E86">
        <v>3316</v>
      </c>
      <c r="F86">
        <v>1</v>
      </c>
      <c r="G86" s="1">
        <v>41090</v>
      </c>
      <c r="H86" s="2">
        <v>0.44791666666666669</v>
      </c>
      <c r="I86">
        <v>41090.447916666599</v>
      </c>
      <c r="J86" t="s">
        <v>15</v>
      </c>
      <c r="K86" t="s">
        <v>16</v>
      </c>
      <c r="L86">
        <v>0.25</v>
      </c>
      <c r="M86" t="s">
        <v>17</v>
      </c>
    </row>
    <row r="87" spans="1:13" x14ac:dyDescent="0.25">
      <c r="A87" t="s">
        <v>13</v>
      </c>
      <c r="B87" t="s">
        <v>14</v>
      </c>
      <c r="C87">
        <v>47.492027999999998</v>
      </c>
      <c r="D87">
        <v>-111.334361</v>
      </c>
      <c r="E87">
        <v>3316</v>
      </c>
      <c r="F87">
        <v>1</v>
      </c>
      <c r="G87" s="1">
        <v>41090</v>
      </c>
      <c r="H87" s="2">
        <v>0.44791666666666669</v>
      </c>
      <c r="I87">
        <v>41090.447916666599</v>
      </c>
      <c r="J87" t="s">
        <v>15</v>
      </c>
      <c r="K87" t="s">
        <v>18</v>
      </c>
      <c r="L87">
        <v>0.02</v>
      </c>
      <c r="M87" t="s">
        <v>17</v>
      </c>
    </row>
    <row r="88" spans="1:13" x14ac:dyDescent="0.25">
      <c r="A88" t="s">
        <v>13</v>
      </c>
      <c r="B88" t="s">
        <v>14</v>
      </c>
      <c r="C88">
        <v>47.492027999999998</v>
      </c>
      <c r="D88">
        <v>-111.334361</v>
      </c>
      <c r="E88">
        <v>3316</v>
      </c>
      <c r="F88">
        <v>1</v>
      </c>
      <c r="G88" s="1">
        <v>41090</v>
      </c>
      <c r="H88" s="2">
        <v>0.44791666666666669</v>
      </c>
      <c r="I88">
        <v>41090.447916666599</v>
      </c>
      <c r="J88" t="s">
        <v>15</v>
      </c>
      <c r="K88" t="s">
        <v>19</v>
      </c>
      <c r="L88">
        <v>0.7</v>
      </c>
      <c r="M88" t="s">
        <v>17</v>
      </c>
    </row>
    <row r="89" spans="1:13" x14ac:dyDescent="0.25">
      <c r="A89" t="s">
        <v>13</v>
      </c>
      <c r="B89" t="s">
        <v>14</v>
      </c>
      <c r="C89">
        <v>47.492027999999998</v>
      </c>
      <c r="D89">
        <v>-111.334361</v>
      </c>
      <c r="E89">
        <v>3316</v>
      </c>
      <c r="F89">
        <v>1</v>
      </c>
      <c r="G89" s="1">
        <v>41057</v>
      </c>
      <c r="H89" s="2">
        <v>0.51041666666666663</v>
      </c>
      <c r="I89">
        <v>41057.510416666599</v>
      </c>
      <c r="J89" t="s">
        <v>15</v>
      </c>
      <c r="K89" t="s">
        <v>16</v>
      </c>
      <c r="L89">
        <v>0.38</v>
      </c>
      <c r="M89" t="s">
        <v>17</v>
      </c>
    </row>
    <row r="90" spans="1:13" x14ac:dyDescent="0.25">
      <c r="A90" t="s">
        <v>13</v>
      </c>
      <c r="B90" t="s">
        <v>14</v>
      </c>
      <c r="C90">
        <v>47.492027999999998</v>
      </c>
      <c r="D90">
        <v>-111.334361</v>
      </c>
      <c r="E90">
        <v>3316</v>
      </c>
      <c r="F90">
        <v>1</v>
      </c>
      <c r="G90" s="1">
        <v>41057</v>
      </c>
      <c r="H90" s="2">
        <v>0.51041666666666663</v>
      </c>
      <c r="I90">
        <v>41057.510416666599</v>
      </c>
      <c r="J90" t="s">
        <v>15</v>
      </c>
      <c r="K90" t="s">
        <v>18</v>
      </c>
      <c r="L90">
        <v>0.04</v>
      </c>
      <c r="M90" t="s">
        <v>17</v>
      </c>
    </row>
    <row r="91" spans="1:13" x14ac:dyDescent="0.25">
      <c r="A91" t="s">
        <v>13</v>
      </c>
      <c r="B91" t="s">
        <v>14</v>
      </c>
      <c r="C91">
        <v>47.492027999999998</v>
      </c>
      <c r="D91">
        <v>-111.334361</v>
      </c>
      <c r="E91">
        <v>3316</v>
      </c>
      <c r="F91">
        <v>1</v>
      </c>
      <c r="G91" s="1">
        <v>41057</v>
      </c>
      <c r="H91" s="2">
        <v>0.51041666666666663</v>
      </c>
      <c r="I91">
        <v>41057.510416666599</v>
      </c>
      <c r="J91" t="s">
        <v>15</v>
      </c>
      <c r="K91" t="s">
        <v>19</v>
      </c>
      <c r="L91">
        <v>0</v>
      </c>
      <c r="M91" t="s">
        <v>17</v>
      </c>
    </row>
    <row r="92" spans="1:13" x14ac:dyDescent="0.25">
      <c r="A92" t="s">
        <v>13</v>
      </c>
      <c r="B92" t="s">
        <v>14</v>
      </c>
      <c r="C92">
        <v>47.492027999999998</v>
      </c>
      <c r="D92">
        <v>-111.334361</v>
      </c>
      <c r="E92">
        <v>3316</v>
      </c>
      <c r="F92">
        <v>1</v>
      </c>
      <c r="G92" s="1">
        <v>41027</v>
      </c>
      <c r="H92" s="2">
        <v>0.39583333333333331</v>
      </c>
      <c r="I92">
        <v>41027.395833333299</v>
      </c>
      <c r="J92" t="s">
        <v>15</v>
      </c>
      <c r="K92" t="s">
        <v>16</v>
      </c>
      <c r="L92">
        <v>0.3</v>
      </c>
      <c r="M92" t="s">
        <v>17</v>
      </c>
    </row>
    <row r="93" spans="1:13" x14ac:dyDescent="0.25">
      <c r="A93" t="s">
        <v>13</v>
      </c>
      <c r="B93" t="s">
        <v>14</v>
      </c>
      <c r="C93">
        <v>47.492027999999998</v>
      </c>
      <c r="D93">
        <v>-111.334361</v>
      </c>
      <c r="E93">
        <v>3316</v>
      </c>
      <c r="F93">
        <v>1</v>
      </c>
      <c r="G93" s="1">
        <v>41027</v>
      </c>
      <c r="H93" s="2">
        <v>0.39583333333333331</v>
      </c>
      <c r="I93">
        <v>41027.395833333299</v>
      </c>
      <c r="J93" t="s">
        <v>15</v>
      </c>
      <c r="K93" t="s">
        <v>18</v>
      </c>
      <c r="L93">
        <v>1.7000000000000001E-2</v>
      </c>
      <c r="M93" t="s">
        <v>17</v>
      </c>
    </row>
    <row r="94" spans="1:13" x14ac:dyDescent="0.25">
      <c r="A94" t="s">
        <v>13</v>
      </c>
      <c r="B94" t="s">
        <v>14</v>
      </c>
      <c r="C94">
        <v>47.492027999999998</v>
      </c>
      <c r="D94">
        <v>-111.334361</v>
      </c>
      <c r="E94">
        <v>3316</v>
      </c>
      <c r="F94">
        <v>1</v>
      </c>
      <c r="G94" s="1">
        <v>41027</v>
      </c>
      <c r="H94" s="2">
        <v>0.39583333333333331</v>
      </c>
      <c r="I94">
        <v>41027.395833333299</v>
      </c>
      <c r="J94" t="s">
        <v>15</v>
      </c>
      <c r="K94" t="s">
        <v>19</v>
      </c>
      <c r="L94">
        <v>0</v>
      </c>
      <c r="M94" t="s">
        <v>17</v>
      </c>
    </row>
    <row r="95" spans="1:13" x14ac:dyDescent="0.25">
      <c r="A95" t="s">
        <v>13</v>
      </c>
      <c r="B95" t="s">
        <v>14</v>
      </c>
      <c r="C95">
        <v>47.492027999999998</v>
      </c>
      <c r="D95">
        <v>-111.334361</v>
      </c>
      <c r="E95">
        <v>3316</v>
      </c>
      <c r="F95">
        <v>1</v>
      </c>
      <c r="G95" s="1">
        <v>40846</v>
      </c>
      <c r="H95" s="2">
        <v>0.4201388888888889</v>
      </c>
      <c r="I95">
        <v>40846.420138888803</v>
      </c>
      <c r="J95" t="s">
        <v>15</v>
      </c>
      <c r="K95" t="s">
        <v>16</v>
      </c>
      <c r="L95">
        <v>1.45</v>
      </c>
      <c r="M95" t="s">
        <v>17</v>
      </c>
    </row>
    <row r="96" spans="1:13" x14ac:dyDescent="0.25">
      <c r="A96" t="s">
        <v>13</v>
      </c>
      <c r="B96" t="s">
        <v>14</v>
      </c>
      <c r="C96">
        <v>47.492027999999998</v>
      </c>
      <c r="D96">
        <v>-111.334361</v>
      </c>
      <c r="E96">
        <v>3316</v>
      </c>
      <c r="F96">
        <v>1</v>
      </c>
      <c r="G96" s="1">
        <v>40846</v>
      </c>
      <c r="H96" s="2">
        <v>0.4201388888888889</v>
      </c>
      <c r="I96">
        <v>40846.420138888803</v>
      </c>
      <c r="J96" t="s">
        <v>15</v>
      </c>
      <c r="K96" t="s">
        <v>18</v>
      </c>
      <c r="L96">
        <v>4.0000000000000001E-3</v>
      </c>
      <c r="M96" t="s">
        <v>17</v>
      </c>
    </row>
    <row r="97" spans="1:13" x14ac:dyDescent="0.25">
      <c r="A97" t="s">
        <v>13</v>
      </c>
      <c r="B97" t="s">
        <v>14</v>
      </c>
      <c r="C97">
        <v>47.492027999999998</v>
      </c>
      <c r="D97">
        <v>-111.334361</v>
      </c>
      <c r="E97">
        <v>3316</v>
      </c>
      <c r="F97">
        <v>1</v>
      </c>
      <c r="G97" s="1">
        <v>40846</v>
      </c>
      <c r="H97" s="2">
        <v>0.4201388888888889</v>
      </c>
      <c r="I97">
        <v>40846.420138888803</v>
      </c>
      <c r="J97" t="s">
        <v>15</v>
      </c>
      <c r="K97" t="s">
        <v>19</v>
      </c>
      <c r="L97">
        <v>1.4</v>
      </c>
      <c r="M97" t="s">
        <v>17</v>
      </c>
    </row>
    <row r="98" spans="1:13" x14ac:dyDescent="0.25">
      <c r="A98" t="s">
        <v>13</v>
      </c>
      <c r="B98" t="s">
        <v>14</v>
      </c>
      <c r="C98">
        <v>47.492027999999998</v>
      </c>
      <c r="D98">
        <v>-111.334361</v>
      </c>
      <c r="E98">
        <v>3316</v>
      </c>
      <c r="F98">
        <v>1</v>
      </c>
      <c r="G98" s="1">
        <v>40816</v>
      </c>
      <c r="H98" s="2">
        <v>0.72916666666666663</v>
      </c>
      <c r="I98">
        <v>40816.729166666599</v>
      </c>
      <c r="J98" t="s">
        <v>15</v>
      </c>
      <c r="K98" t="s">
        <v>16</v>
      </c>
      <c r="L98">
        <v>0.81</v>
      </c>
      <c r="M98" t="s">
        <v>17</v>
      </c>
    </row>
    <row r="99" spans="1:13" x14ac:dyDescent="0.25">
      <c r="A99" t="s">
        <v>13</v>
      </c>
      <c r="B99" t="s">
        <v>14</v>
      </c>
      <c r="C99">
        <v>47.492027999999998</v>
      </c>
      <c r="D99">
        <v>-111.334361</v>
      </c>
      <c r="E99">
        <v>3316</v>
      </c>
      <c r="F99">
        <v>1</v>
      </c>
      <c r="G99" s="1">
        <v>40816</v>
      </c>
      <c r="H99" s="2">
        <v>0.72916666666666663</v>
      </c>
      <c r="I99">
        <v>40816.729166666599</v>
      </c>
      <c r="J99" t="s">
        <v>15</v>
      </c>
      <c r="K99" t="s">
        <v>18</v>
      </c>
      <c r="L99">
        <v>1.4999999999999999E-2</v>
      </c>
      <c r="M99" t="s">
        <v>17</v>
      </c>
    </row>
    <row r="100" spans="1:13" x14ac:dyDescent="0.25">
      <c r="A100" t="s">
        <v>13</v>
      </c>
      <c r="B100" t="s">
        <v>14</v>
      </c>
      <c r="C100">
        <v>47.492027999999998</v>
      </c>
      <c r="D100">
        <v>-111.334361</v>
      </c>
      <c r="E100">
        <v>3316</v>
      </c>
      <c r="F100">
        <v>1</v>
      </c>
      <c r="G100" s="1">
        <v>40816</v>
      </c>
      <c r="H100" s="2">
        <v>0.72916666666666663</v>
      </c>
      <c r="I100">
        <v>40816.729166666599</v>
      </c>
      <c r="J100" t="s">
        <v>15</v>
      </c>
      <c r="K100" t="s">
        <v>19</v>
      </c>
      <c r="L100">
        <v>1</v>
      </c>
      <c r="M100" t="s">
        <v>17</v>
      </c>
    </row>
    <row r="101" spans="1:13" x14ac:dyDescent="0.25">
      <c r="A101" t="s">
        <v>13</v>
      </c>
      <c r="B101" t="s">
        <v>14</v>
      </c>
      <c r="C101">
        <v>47.492027999999998</v>
      </c>
      <c r="D101">
        <v>-111.334361</v>
      </c>
      <c r="E101">
        <v>3316</v>
      </c>
      <c r="F101">
        <v>1</v>
      </c>
      <c r="G101" s="1">
        <v>40692</v>
      </c>
      <c r="H101" s="2">
        <v>0.3298611111111111</v>
      </c>
      <c r="I101">
        <v>40692.329861111102</v>
      </c>
      <c r="J101" t="s">
        <v>15</v>
      </c>
      <c r="K101" t="s">
        <v>16</v>
      </c>
      <c r="L101">
        <v>0.21</v>
      </c>
      <c r="M101" t="s">
        <v>17</v>
      </c>
    </row>
    <row r="102" spans="1:13" x14ac:dyDescent="0.25">
      <c r="A102" t="s">
        <v>13</v>
      </c>
      <c r="B102" t="s">
        <v>14</v>
      </c>
      <c r="C102">
        <v>47.492027999999998</v>
      </c>
      <c r="D102">
        <v>-111.334361</v>
      </c>
      <c r="E102">
        <v>3316</v>
      </c>
      <c r="F102">
        <v>1</v>
      </c>
      <c r="G102" s="1">
        <v>40692</v>
      </c>
      <c r="H102" s="2">
        <v>0.3298611111111111</v>
      </c>
      <c r="I102">
        <v>40692.329861111102</v>
      </c>
      <c r="J102" t="s">
        <v>15</v>
      </c>
      <c r="K102" t="s">
        <v>18</v>
      </c>
      <c r="L102">
        <v>9.8000000000000004E-2</v>
      </c>
      <c r="M102" t="s">
        <v>17</v>
      </c>
    </row>
    <row r="103" spans="1:13" x14ac:dyDescent="0.25">
      <c r="A103" t="s">
        <v>13</v>
      </c>
      <c r="B103" t="s">
        <v>14</v>
      </c>
      <c r="C103">
        <v>47.492027999999998</v>
      </c>
      <c r="D103">
        <v>-111.334361</v>
      </c>
      <c r="E103">
        <v>3316</v>
      </c>
      <c r="F103">
        <v>1</v>
      </c>
      <c r="G103" s="1">
        <v>40692</v>
      </c>
      <c r="H103" s="2">
        <v>0.3298611111111111</v>
      </c>
      <c r="I103">
        <v>40692.329861111102</v>
      </c>
      <c r="J103" t="s">
        <v>15</v>
      </c>
      <c r="K103" t="s">
        <v>19</v>
      </c>
      <c r="L103">
        <v>0.7</v>
      </c>
      <c r="M103" t="s">
        <v>17</v>
      </c>
    </row>
    <row r="104" spans="1:13" x14ac:dyDescent="0.25">
      <c r="A104" t="s">
        <v>13</v>
      </c>
      <c r="B104" t="s">
        <v>14</v>
      </c>
      <c r="C104">
        <v>47.492027999999998</v>
      </c>
      <c r="D104">
        <v>-111.334361</v>
      </c>
      <c r="E104">
        <v>3316</v>
      </c>
      <c r="F104">
        <v>1</v>
      </c>
      <c r="G104" s="1">
        <v>40664</v>
      </c>
      <c r="H104" s="2">
        <v>0.3263888888888889</v>
      </c>
      <c r="I104">
        <v>40664.326388888803</v>
      </c>
      <c r="J104" t="s">
        <v>15</v>
      </c>
      <c r="K104" t="s">
        <v>16</v>
      </c>
      <c r="L104">
        <v>0.47</v>
      </c>
      <c r="M104" t="s">
        <v>17</v>
      </c>
    </row>
    <row r="105" spans="1:13" x14ac:dyDescent="0.25">
      <c r="A105" t="s">
        <v>13</v>
      </c>
      <c r="B105" t="s">
        <v>14</v>
      </c>
      <c r="C105">
        <v>47.492027999999998</v>
      </c>
      <c r="D105">
        <v>-111.334361</v>
      </c>
      <c r="E105">
        <v>3316</v>
      </c>
      <c r="F105">
        <v>1</v>
      </c>
      <c r="G105" s="1">
        <v>40664</v>
      </c>
      <c r="H105" s="2">
        <v>0.3263888888888889</v>
      </c>
      <c r="I105">
        <v>40664.326388888803</v>
      </c>
      <c r="J105" t="s">
        <v>15</v>
      </c>
      <c r="K105" t="s">
        <v>18</v>
      </c>
      <c r="L105">
        <v>0.01</v>
      </c>
      <c r="M105" t="s">
        <v>17</v>
      </c>
    </row>
    <row r="106" spans="1:13" x14ac:dyDescent="0.25">
      <c r="A106" t="s">
        <v>13</v>
      </c>
      <c r="B106" t="s">
        <v>14</v>
      </c>
      <c r="C106">
        <v>47.492027999999998</v>
      </c>
      <c r="D106">
        <v>-111.334361</v>
      </c>
      <c r="E106">
        <v>3316</v>
      </c>
      <c r="F106">
        <v>1</v>
      </c>
      <c r="G106" s="1">
        <v>40664</v>
      </c>
      <c r="H106" s="2">
        <v>0.3263888888888889</v>
      </c>
      <c r="I106">
        <v>40664.326388888803</v>
      </c>
      <c r="J106" t="s">
        <v>15</v>
      </c>
      <c r="K106" t="s">
        <v>19</v>
      </c>
      <c r="L106">
        <v>0</v>
      </c>
      <c r="M106" t="s">
        <v>17</v>
      </c>
    </row>
    <row r="107" spans="1:13" x14ac:dyDescent="0.25">
      <c r="A107" t="s">
        <v>13</v>
      </c>
      <c r="B107" t="s">
        <v>14</v>
      </c>
      <c r="C107">
        <v>47.492027999999998</v>
      </c>
      <c r="D107">
        <v>-111.334361</v>
      </c>
      <c r="E107">
        <v>3316</v>
      </c>
      <c r="F107">
        <v>1</v>
      </c>
      <c r="G107" s="1">
        <v>40475</v>
      </c>
      <c r="H107" s="2">
        <v>0.46527777777777773</v>
      </c>
      <c r="I107">
        <v>40475.465277777701</v>
      </c>
      <c r="J107" t="s">
        <v>15</v>
      </c>
      <c r="K107" t="s">
        <v>16</v>
      </c>
      <c r="L107">
        <v>1.07</v>
      </c>
      <c r="M107" t="s">
        <v>17</v>
      </c>
    </row>
    <row r="108" spans="1:13" x14ac:dyDescent="0.25">
      <c r="A108" t="s">
        <v>13</v>
      </c>
      <c r="B108" t="s">
        <v>14</v>
      </c>
      <c r="C108">
        <v>47.492027999999998</v>
      </c>
      <c r="D108">
        <v>-111.334361</v>
      </c>
      <c r="E108">
        <v>3316</v>
      </c>
      <c r="F108">
        <v>1</v>
      </c>
      <c r="G108" s="1">
        <v>40475</v>
      </c>
      <c r="H108" s="2">
        <v>0.46527777777777773</v>
      </c>
      <c r="I108">
        <v>40475.465277777701</v>
      </c>
      <c r="J108" t="s">
        <v>15</v>
      </c>
      <c r="K108" t="s">
        <v>18</v>
      </c>
      <c r="L108">
        <v>1.2E-2</v>
      </c>
      <c r="M108" t="s">
        <v>17</v>
      </c>
    </row>
    <row r="109" spans="1:13" x14ac:dyDescent="0.25">
      <c r="A109" t="s">
        <v>13</v>
      </c>
      <c r="B109" t="s">
        <v>14</v>
      </c>
      <c r="C109">
        <v>47.492027999999998</v>
      </c>
      <c r="D109">
        <v>-111.334361</v>
      </c>
      <c r="E109">
        <v>3316</v>
      </c>
      <c r="F109">
        <v>1</v>
      </c>
      <c r="G109" s="1">
        <v>40475</v>
      </c>
      <c r="H109" s="2">
        <v>0.46527777777777773</v>
      </c>
      <c r="I109">
        <v>40475.465277777701</v>
      </c>
      <c r="J109" t="s">
        <v>15</v>
      </c>
      <c r="K109" t="s">
        <v>19</v>
      </c>
      <c r="L109">
        <v>1.1000000000000001</v>
      </c>
      <c r="M109" t="s">
        <v>17</v>
      </c>
    </row>
    <row r="110" spans="1:13" x14ac:dyDescent="0.25">
      <c r="A110" t="s">
        <v>13</v>
      </c>
      <c r="B110" t="s">
        <v>14</v>
      </c>
      <c r="C110">
        <v>47.492027999999998</v>
      </c>
      <c r="D110">
        <v>-111.334361</v>
      </c>
      <c r="E110">
        <v>3316</v>
      </c>
      <c r="F110">
        <v>1</v>
      </c>
      <c r="G110" s="1">
        <v>40356</v>
      </c>
      <c r="H110" s="2">
        <v>0.33888888888888885</v>
      </c>
      <c r="I110">
        <v>40356.3388888888</v>
      </c>
      <c r="J110" t="s">
        <v>15</v>
      </c>
      <c r="K110" t="s">
        <v>16</v>
      </c>
      <c r="L110">
        <v>0.3</v>
      </c>
      <c r="M110" t="s">
        <v>17</v>
      </c>
    </row>
    <row r="111" spans="1:13" x14ac:dyDescent="0.25">
      <c r="A111" t="s">
        <v>13</v>
      </c>
      <c r="B111" t="s">
        <v>14</v>
      </c>
      <c r="C111">
        <v>47.492027999999998</v>
      </c>
      <c r="D111">
        <v>-111.334361</v>
      </c>
      <c r="E111">
        <v>3316</v>
      </c>
      <c r="F111">
        <v>1</v>
      </c>
      <c r="G111" s="1">
        <v>40356</v>
      </c>
      <c r="H111" s="2">
        <v>0.33888888888888885</v>
      </c>
      <c r="I111">
        <v>40356.3388888888</v>
      </c>
      <c r="J111" t="s">
        <v>15</v>
      </c>
      <c r="K111" t="s">
        <v>18</v>
      </c>
      <c r="L111">
        <v>5.3999999999999999E-2</v>
      </c>
      <c r="M111" t="s">
        <v>17</v>
      </c>
    </row>
    <row r="112" spans="1:13" x14ac:dyDescent="0.25">
      <c r="A112" t="s">
        <v>13</v>
      </c>
      <c r="B112" t="s">
        <v>14</v>
      </c>
      <c r="C112">
        <v>47.492027999999998</v>
      </c>
      <c r="D112">
        <v>-111.334361</v>
      </c>
      <c r="E112">
        <v>3316</v>
      </c>
      <c r="F112">
        <v>1</v>
      </c>
      <c r="G112" s="1">
        <v>40356</v>
      </c>
      <c r="H112" s="2">
        <v>0.33888888888888885</v>
      </c>
      <c r="I112">
        <v>40356.3388888888</v>
      </c>
      <c r="J112" t="s">
        <v>15</v>
      </c>
      <c r="K112" t="s">
        <v>19</v>
      </c>
      <c r="L112">
        <v>0.6</v>
      </c>
      <c r="M112" t="s">
        <v>17</v>
      </c>
    </row>
    <row r="113" spans="1:13" x14ac:dyDescent="0.25">
      <c r="A113" t="s">
        <v>13</v>
      </c>
      <c r="B113" t="s">
        <v>14</v>
      </c>
      <c r="C113">
        <v>47.492027999999998</v>
      </c>
      <c r="D113">
        <v>-111.334361</v>
      </c>
      <c r="E113">
        <v>3316</v>
      </c>
      <c r="F113">
        <v>1</v>
      </c>
      <c r="G113" s="1">
        <v>40319</v>
      </c>
      <c r="H113" s="2">
        <v>0.73958333333333337</v>
      </c>
      <c r="I113">
        <v>40319.739583333299</v>
      </c>
      <c r="J113" t="s">
        <v>15</v>
      </c>
      <c r="K113" t="s">
        <v>16</v>
      </c>
      <c r="L113">
        <v>0.41</v>
      </c>
      <c r="M113" t="s">
        <v>17</v>
      </c>
    </row>
    <row r="114" spans="1:13" x14ac:dyDescent="0.25">
      <c r="A114" t="s">
        <v>13</v>
      </c>
      <c r="B114" t="s">
        <v>14</v>
      </c>
      <c r="C114">
        <v>47.492027999999998</v>
      </c>
      <c r="D114">
        <v>-111.334361</v>
      </c>
      <c r="E114">
        <v>3316</v>
      </c>
      <c r="F114">
        <v>1</v>
      </c>
      <c r="G114" s="1">
        <v>40319</v>
      </c>
      <c r="H114" s="2">
        <v>0.73958333333333337</v>
      </c>
      <c r="I114">
        <v>40319.739583333299</v>
      </c>
      <c r="J114" t="s">
        <v>15</v>
      </c>
      <c r="K114" t="s">
        <v>18</v>
      </c>
      <c r="L114">
        <v>0.02</v>
      </c>
      <c r="M114" t="s">
        <v>17</v>
      </c>
    </row>
    <row r="115" spans="1:13" x14ac:dyDescent="0.25">
      <c r="A115" t="s">
        <v>13</v>
      </c>
      <c r="B115" t="s">
        <v>14</v>
      </c>
      <c r="C115">
        <v>47.492027999999998</v>
      </c>
      <c r="D115">
        <v>-111.334361</v>
      </c>
      <c r="E115">
        <v>3316</v>
      </c>
      <c r="F115">
        <v>1</v>
      </c>
      <c r="G115" s="1">
        <v>40319</v>
      </c>
      <c r="H115" s="2">
        <v>0.73958333333333337</v>
      </c>
      <c r="I115">
        <v>40319.739583333299</v>
      </c>
      <c r="J115" t="s">
        <v>15</v>
      </c>
      <c r="K115" t="s">
        <v>19</v>
      </c>
      <c r="L115">
        <v>0.41</v>
      </c>
      <c r="M115" t="s">
        <v>17</v>
      </c>
    </row>
    <row r="116" spans="1:13" x14ac:dyDescent="0.25">
      <c r="A116" t="s">
        <v>13</v>
      </c>
      <c r="B116" t="s">
        <v>14</v>
      </c>
      <c r="C116">
        <v>47.492027999999998</v>
      </c>
      <c r="D116">
        <v>-111.334361</v>
      </c>
      <c r="E116">
        <v>3316</v>
      </c>
      <c r="F116">
        <v>1</v>
      </c>
      <c r="G116" s="1">
        <v>40293</v>
      </c>
      <c r="H116" s="2">
        <v>0</v>
      </c>
      <c r="I116">
        <v>40293</v>
      </c>
      <c r="J116" t="s">
        <v>15</v>
      </c>
      <c r="K116" t="s">
        <v>16</v>
      </c>
      <c r="L116">
        <v>0.56000000000000005</v>
      </c>
      <c r="M116" t="s">
        <v>17</v>
      </c>
    </row>
    <row r="117" spans="1:13" x14ac:dyDescent="0.25">
      <c r="A117" t="s">
        <v>13</v>
      </c>
      <c r="B117" t="s">
        <v>14</v>
      </c>
      <c r="C117">
        <v>47.492027999999998</v>
      </c>
      <c r="D117">
        <v>-111.334361</v>
      </c>
      <c r="E117">
        <v>3316</v>
      </c>
      <c r="F117">
        <v>1</v>
      </c>
      <c r="G117" s="1">
        <v>40293</v>
      </c>
      <c r="H117" s="2">
        <v>0</v>
      </c>
      <c r="I117">
        <v>40293</v>
      </c>
      <c r="J117" t="s">
        <v>15</v>
      </c>
      <c r="K117" t="s">
        <v>18</v>
      </c>
      <c r="L117">
        <v>0.02</v>
      </c>
      <c r="M117" t="s">
        <v>17</v>
      </c>
    </row>
    <row r="118" spans="1:13" x14ac:dyDescent="0.25">
      <c r="A118" t="s">
        <v>13</v>
      </c>
      <c r="B118" t="s">
        <v>14</v>
      </c>
      <c r="C118">
        <v>47.492027999999998</v>
      </c>
      <c r="D118">
        <v>-111.334361</v>
      </c>
      <c r="E118">
        <v>3316</v>
      </c>
      <c r="F118">
        <v>1</v>
      </c>
      <c r="G118" s="1">
        <v>40293</v>
      </c>
      <c r="H118" s="2">
        <v>0</v>
      </c>
      <c r="I118">
        <v>40293</v>
      </c>
      <c r="J118" t="s">
        <v>15</v>
      </c>
      <c r="K118" t="s">
        <v>19</v>
      </c>
      <c r="L118">
        <v>0.96</v>
      </c>
      <c r="M118" t="s">
        <v>17</v>
      </c>
    </row>
    <row r="119" spans="1:13" x14ac:dyDescent="0.25">
      <c r="A119" t="s">
        <v>13</v>
      </c>
      <c r="B119" t="s">
        <v>14</v>
      </c>
      <c r="C119">
        <v>47.492027999999998</v>
      </c>
      <c r="D119">
        <v>-111.334361</v>
      </c>
      <c r="E119">
        <v>3316</v>
      </c>
      <c r="F119">
        <v>1</v>
      </c>
      <c r="G119" s="1">
        <v>40102</v>
      </c>
      <c r="H119" s="2">
        <v>0</v>
      </c>
      <c r="I119">
        <v>40102</v>
      </c>
      <c r="J119" t="s">
        <v>15</v>
      </c>
      <c r="K119" t="s">
        <v>16</v>
      </c>
      <c r="L119">
        <v>0.96</v>
      </c>
      <c r="M119" t="s">
        <v>17</v>
      </c>
    </row>
    <row r="120" spans="1:13" x14ac:dyDescent="0.25">
      <c r="A120" t="s">
        <v>13</v>
      </c>
      <c r="B120" t="s">
        <v>14</v>
      </c>
      <c r="C120">
        <v>47.492027999999998</v>
      </c>
      <c r="D120">
        <v>-111.334361</v>
      </c>
      <c r="E120">
        <v>3316</v>
      </c>
      <c r="F120">
        <v>1</v>
      </c>
      <c r="G120" s="1">
        <v>40102</v>
      </c>
      <c r="H120" s="2">
        <v>0</v>
      </c>
      <c r="I120">
        <v>40102</v>
      </c>
      <c r="J120" t="s">
        <v>15</v>
      </c>
      <c r="K120" t="s">
        <v>19</v>
      </c>
      <c r="L120">
        <v>1.1000000000000001</v>
      </c>
      <c r="M120" t="s">
        <v>17</v>
      </c>
    </row>
    <row r="121" spans="1:13" x14ac:dyDescent="0.25">
      <c r="A121" t="s">
        <v>13</v>
      </c>
      <c r="B121" t="s">
        <v>14</v>
      </c>
      <c r="C121">
        <v>47.492027999999998</v>
      </c>
      <c r="D121">
        <v>-111.334361</v>
      </c>
      <c r="E121">
        <v>3316</v>
      </c>
      <c r="F121">
        <v>1</v>
      </c>
      <c r="G121" s="1">
        <v>39994</v>
      </c>
      <c r="H121" s="2">
        <v>0.77777777777777779</v>
      </c>
      <c r="I121">
        <v>39994.777777777701</v>
      </c>
      <c r="J121" t="s">
        <v>15</v>
      </c>
      <c r="K121" t="s">
        <v>16</v>
      </c>
      <c r="L121">
        <v>0.56000000000000005</v>
      </c>
      <c r="M121" t="s">
        <v>17</v>
      </c>
    </row>
    <row r="122" spans="1:13" x14ac:dyDescent="0.25">
      <c r="A122" t="s">
        <v>13</v>
      </c>
      <c r="B122" t="s">
        <v>14</v>
      </c>
      <c r="C122">
        <v>47.492027999999998</v>
      </c>
      <c r="D122">
        <v>-111.334361</v>
      </c>
      <c r="E122">
        <v>3316</v>
      </c>
      <c r="F122">
        <v>1</v>
      </c>
      <c r="G122" s="1">
        <v>39994</v>
      </c>
      <c r="H122" s="2">
        <v>0.77777777777777779</v>
      </c>
      <c r="I122">
        <v>39994.777777777701</v>
      </c>
      <c r="J122" t="s">
        <v>15</v>
      </c>
      <c r="K122" t="s">
        <v>18</v>
      </c>
      <c r="L122">
        <v>0.08</v>
      </c>
      <c r="M122" t="s">
        <v>17</v>
      </c>
    </row>
    <row r="123" spans="1:13" x14ac:dyDescent="0.25">
      <c r="A123" t="s">
        <v>13</v>
      </c>
      <c r="B123" t="s">
        <v>14</v>
      </c>
      <c r="C123">
        <v>47.492027999999998</v>
      </c>
      <c r="D123">
        <v>-111.334361</v>
      </c>
      <c r="E123">
        <v>3316</v>
      </c>
      <c r="F123">
        <v>1</v>
      </c>
      <c r="G123" s="1">
        <v>39994</v>
      </c>
      <c r="H123" s="2">
        <v>0.77777777777777779</v>
      </c>
      <c r="I123">
        <v>39994.777777777701</v>
      </c>
      <c r="J123" t="s">
        <v>15</v>
      </c>
      <c r="K123" t="s">
        <v>19</v>
      </c>
      <c r="L123">
        <v>0.8</v>
      </c>
      <c r="M123" t="s">
        <v>17</v>
      </c>
    </row>
    <row r="124" spans="1:13" x14ac:dyDescent="0.25">
      <c r="A124" t="s">
        <v>13</v>
      </c>
      <c r="B124" t="s">
        <v>14</v>
      </c>
      <c r="C124">
        <v>47.492027999999998</v>
      </c>
      <c r="D124">
        <v>-111.334361</v>
      </c>
      <c r="E124">
        <v>3316</v>
      </c>
      <c r="F124">
        <v>1</v>
      </c>
      <c r="G124" s="1">
        <v>39957</v>
      </c>
      <c r="H124" s="2">
        <v>0</v>
      </c>
      <c r="I124">
        <v>39957</v>
      </c>
      <c r="J124" t="s">
        <v>15</v>
      </c>
      <c r="K124" t="s">
        <v>16</v>
      </c>
      <c r="L124">
        <v>0.33</v>
      </c>
      <c r="M124" t="s">
        <v>17</v>
      </c>
    </row>
    <row r="125" spans="1:13" x14ac:dyDescent="0.25">
      <c r="A125" t="s">
        <v>13</v>
      </c>
      <c r="B125" t="s">
        <v>14</v>
      </c>
      <c r="C125">
        <v>47.492027999999998</v>
      </c>
      <c r="D125">
        <v>-111.334361</v>
      </c>
      <c r="E125">
        <v>3316</v>
      </c>
      <c r="F125">
        <v>1</v>
      </c>
      <c r="G125" s="1">
        <v>39957</v>
      </c>
      <c r="H125" s="2">
        <v>0</v>
      </c>
      <c r="I125">
        <v>39957</v>
      </c>
      <c r="J125" t="s">
        <v>15</v>
      </c>
      <c r="K125" t="s">
        <v>18</v>
      </c>
      <c r="L125">
        <v>0.05</v>
      </c>
      <c r="M125" t="s">
        <v>17</v>
      </c>
    </row>
    <row r="126" spans="1:13" x14ac:dyDescent="0.25">
      <c r="A126" t="s">
        <v>13</v>
      </c>
      <c r="B126" t="s">
        <v>14</v>
      </c>
      <c r="C126">
        <v>47.492027999999998</v>
      </c>
      <c r="D126">
        <v>-111.334361</v>
      </c>
      <c r="E126">
        <v>3316</v>
      </c>
      <c r="F126">
        <v>1</v>
      </c>
      <c r="G126" s="1">
        <v>39957</v>
      </c>
      <c r="H126" s="2">
        <v>0</v>
      </c>
      <c r="I126">
        <v>39957</v>
      </c>
      <c r="J126" t="s">
        <v>15</v>
      </c>
      <c r="K126" t="s">
        <v>19</v>
      </c>
      <c r="L126">
        <v>0.496</v>
      </c>
      <c r="M126" t="s">
        <v>17</v>
      </c>
    </row>
    <row r="127" spans="1:13" x14ac:dyDescent="0.25">
      <c r="A127" t="s">
        <v>13</v>
      </c>
      <c r="B127" t="s">
        <v>14</v>
      </c>
      <c r="C127">
        <v>47.492027999999998</v>
      </c>
      <c r="D127">
        <v>-111.334361</v>
      </c>
      <c r="E127">
        <v>3316</v>
      </c>
      <c r="F127">
        <v>1</v>
      </c>
      <c r="G127" s="1">
        <v>39928</v>
      </c>
      <c r="H127" s="2">
        <v>0</v>
      </c>
      <c r="I127">
        <v>39928</v>
      </c>
      <c r="J127" t="s">
        <v>15</v>
      </c>
      <c r="K127" t="s">
        <v>16</v>
      </c>
      <c r="L127">
        <v>0.28000000000000003</v>
      </c>
      <c r="M127" t="s">
        <v>17</v>
      </c>
    </row>
    <row r="128" spans="1:13" x14ac:dyDescent="0.25">
      <c r="A128" t="s">
        <v>13</v>
      </c>
      <c r="B128" t="s">
        <v>14</v>
      </c>
      <c r="C128">
        <v>47.492027999999998</v>
      </c>
      <c r="D128">
        <v>-111.334361</v>
      </c>
      <c r="E128">
        <v>3316</v>
      </c>
      <c r="F128">
        <v>1</v>
      </c>
      <c r="G128" s="1">
        <v>39928</v>
      </c>
      <c r="H128" s="2">
        <v>0</v>
      </c>
      <c r="I128">
        <v>39928</v>
      </c>
      <c r="J128" t="s">
        <v>15</v>
      </c>
      <c r="K128" t="s">
        <v>18</v>
      </c>
      <c r="L128">
        <v>0.08</v>
      </c>
      <c r="M128" t="s">
        <v>17</v>
      </c>
    </row>
    <row r="129" spans="1:13" x14ac:dyDescent="0.25">
      <c r="A129" t="s">
        <v>13</v>
      </c>
      <c r="B129" t="s">
        <v>14</v>
      </c>
      <c r="C129">
        <v>47.492027999999998</v>
      </c>
      <c r="D129">
        <v>-111.334361</v>
      </c>
      <c r="E129">
        <v>3316</v>
      </c>
      <c r="F129">
        <v>1</v>
      </c>
      <c r="G129" s="1">
        <v>39928</v>
      </c>
      <c r="H129" s="2">
        <v>0</v>
      </c>
      <c r="I129">
        <v>39928</v>
      </c>
      <c r="J129" t="s">
        <v>15</v>
      </c>
      <c r="K129" t="s">
        <v>19</v>
      </c>
      <c r="L129">
        <v>0.28000000000000003</v>
      </c>
      <c r="M129" t="s">
        <v>17</v>
      </c>
    </row>
    <row r="130" spans="1:13" x14ac:dyDescent="0.25">
      <c r="A130" t="s">
        <v>13</v>
      </c>
      <c r="B130" t="s">
        <v>14</v>
      </c>
      <c r="C130">
        <v>47.492027999999998</v>
      </c>
      <c r="D130">
        <v>-111.334361</v>
      </c>
      <c r="E130">
        <v>3316</v>
      </c>
      <c r="F130">
        <v>1</v>
      </c>
      <c r="G130" s="1">
        <v>39746</v>
      </c>
      <c r="H130" s="2">
        <v>0.69444444444444453</v>
      </c>
      <c r="I130">
        <v>39746.694444444402</v>
      </c>
      <c r="J130" t="s">
        <v>15</v>
      </c>
      <c r="K130" t="s">
        <v>16</v>
      </c>
      <c r="L130">
        <v>0.84</v>
      </c>
      <c r="M130" t="s">
        <v>17</v>
      </c>
    </row>
    <row r="131" spans="1:13" x14ac:dyDescent="0.25">
      <c r="A131" t="s">
        <v>13</v>
      </c>
      <c r="B131" t="s">
        <v>14</v>
      </c>
      <c r="C131">
        <v>47.492027999999998</v>
      </c>
      <c r="D131">
        <v>-111.334361</v>
      </c>
      <c r="E131">
        <v>3316</v>
      </c>
      <c r="F131">
        <v>1</v>
      </c>
      <c r="G131" s="1">
        <v>39746</v>
      </c>
      <c r="H131" s="2">
        <v>0.69444444444444453</v>
      </c>
      <c r="I131">
        <v>39746.694444444402</v>
      </c>
      <c r="J131" t="s">
        <v>15</v>
      </c>
      <c r="K131" t="s">
        <v>18</v>
      </c>
      <c r="L131">
        <v>0.01</v>
      </c>
      <c r="M131" t="s">
        <v>17</v>
      </c>
    </row>
    <row r="132" spans="1:13" x14ac:dyDescent="0.25">
      <c r="A132" t="s">
        <v>13</v>
      </c>
      <c r="B132" t="s">
        <v>14</v>
      </c>
      <c r="C132">
        <v>47.492027999999998</v>
      </c>
      <c r="D132">
        <v>-111.334361</v>
      </c>
      <c r="E132">
        <v>3316</v>
      </c>
      <c r="F132">
        <v>1</v>
      </c>
      <c r="G132" s="1">
        <v>39746</v>
      </c>
      <c r="H132" s="2">
        <v>0.69444444444444453</v>
      </c>
      <c r="I132">
        <v>39746.694444444402</v>
      </c>
      <c r="J132" t="s">
        <v>15</v>
      </c>
      <c r="K132" t="s">
        <v>19</v>
      </c>
      <c r="L132">
        <v>1</v>
      </c>
      <c r="M132" t="s">
        <v>17</v>
      </c>
    </row>
    <row r="133" spans="1:13" x14ac:dyDescent="0.25">
      <c r="A133" t="s">
        <v>13</v>
      </c>
      <c r="B133" t="s">
        <v>14</v>
      </c>
      <c r="C133">
        <v>47.492027999999998</v>
      </c>
      <c r="D133">
        <v>-111.334361</v>
      </c>
      <c r="E133">
        <v>3316</v>
      </c>
      <c r="F133">
        <v>1</v>
      </c>
      <c r="G133" s="1">
        <v>39627</v>
      </c>
      <c r="H133" s="2">
        <v>0</v>
      </c>
      <c r="I133">
        <v>39627</v>
      </c>
      <c r="J133" t="s">
        <v>15</v>
      </c>
      <c r="K133" t="s">
        <v>16</v>
      </c>
      <c r="L133">
        <v>0.05</v>
      </c>
      <c r="M133" t="s">
        <v>17</v>
      </c>
    </row>
    <row r="134" spans="1:13" x14ac:dyDescent="0.25">
      <c r="A134" t="s">
        <v>13</v>
      </c>
      <c r="B134" t="s">
        <v>14</v>
      </c>
      <c r="C134">
        <v>47.492027999999998</v>
      </c>
      <c r="D134">
        <v>-111.334361</v>
      </c>
      <c r="E134">
        <v>3316</v>
      </c>
      <c r="F134">
        <v>1</v>
      </c>
      <c r="G134" s="1">
        <v>39627</v>
      </c>
      <c r="H134" s="2">
        <v>0</v>
      </c>
      <c r="I134">
        <v>39627</v>
      </c>
      <c r="J134" t="s">
        <v>15</v>
      </c>
      <c r="K134" t="s">
        <v>18</v>
      </c>
      <c r="L134">
        <v>0.04</v>
      </c>
      <c r="M134" t="s">
        <v>17</v>
      </c>
    </row>
    <row r="135" spans="1:13" x14ac:dyDescent="0.25">
      <c r="A135" t="s">
        <v>13</v>
      </c>
      <c r="B135" t="s">
        <v>14</v>
      </c>
      <c r="C135">
        <v>47.492027999999998</v>
      </c>
      <c r="D135">
        <v>-111.334361</v>
      </c>
      <c r="E135">
        <v>3316</v>
      </c>
      <c r="F135">
        <v>1</v>
      </c>
      <c r="G135" s="1">
        <v>39627</v>
      </c>
      <c r="H135" s="2">
        <v>0</v>
      </c>
      <c r="I135">
        <v>39627</v>
      </c>
      <c r="J135" t="s">
        <v>15</v>
      </c>
      <c r="K135" t="s">
        <v>19</v>
      </c>
      <c r="L135">
        <v>0.30099999999999999</v>
      </c>
      <c r="M135" t="s">
        <v>17</v>
      </c>
    </row>
    <row r="136" spans="1:13" x14ac:dyDescent="0.25">
      <c r="A136" t="s">
        <v>13</v>
      </c>
      <c r="B136" t="s">
        <v>14</v>
      </c>
      <c r="C136">
        <v>47.492027999999998</v>
      </c>
      <c r="D136">
        <v>-111.334361</v>
      </c>
      <c r="E136">
        <v>3316</v>
      </c>
      <c r="F136">
        <v>1</v>
      </c>
      <c r="G136" s="1">
        <v>39594</v>
      </c>
      <c r="H136" s="2">
        <v>0</v>
      </c>
      <c r="I136">
        <v>39594</v>
      </c>
      <c r="J136" t="s">
        <v>15</v>
      </c>
      <c r="K136" t="s">
        <v>16</v>
      </c>
      <c r="L136">
        <v>0.28999999999999998</v>
      </c>
      <c r="M136" t="s">
        <v>17</v>
      </c>
    </row>
    <row r="137" spans="1:13" x14ac:dyDescent="0.25">
      <c r="A137" t="s">
        <v>13</v>
      </c>
      <c r="B137" t="s">
        <v>14</v>
      </c>
      <c r="C137">
        <v>47.492027999999998</v>
      </c>
      <c r="D137">
        <v>-111.334361</v>
      </c>
      <c r="E137">
        <v>3316</v>
      </c>
      <c r="F137">
        <v>1</v>
      </c>
      <c r="G137" s="1">
        <v>39594</v>
      </c>
      <c r="H137" s="2">
        <v>0</v>
      </c>
      <c r="I137">
        <v>39594</v>
      </c>
      <c r="J137" t="s">
        <v>15</v>
      </c>
      <c r="K137" t="s">
        <v>18</v>
      </c>
      <c r="L137">
        <v>0.39</v>
      </c>
      <c r="M137" t="s">
        <v>17</v>
      </c>
    </row>
    <row r="138" spans="1:13" x14ac:dyDescent="0.25">
      <c r="A138" t="s">
        <v>13</v>
      </c>
      <c r="B138" t="s">
        <v>14</v>
      </c>
      <c r="C138">
        <v>47.492027999999998</v>
      </c>
      <c r="D138">
        <v>-111.334361</v>
      </c>
      <c r="E138">
        <v>3316</v>
      </c>
      <c r="F138">
        <v>1</v>
      </c>
      <c r="G138" s="1">
        <v>39594</v>
      </c>
      <c r="H138" s="2">
        <v>0</v>
      </c>
      <c r="I138">
        <v>39594</v>
      </c>
      <c r="J138" t="s">
        <v>15</v>
      </c>
      <c r="K138" t="s">
        <v>19</v>
      </c>
      <c r="L138">
        <v>0.6</v>
      </c>
      <c r="M138" t="s">
        <v>17</v>
      </c>
    </row>
    <row r="139" spans="1:13" x14ac:dyDescent="0.25">
      <c r="A139" t="s">
        <v>13</v>
      </c>
      <c r="B139" t="s">
        <v>14</v>
      </c>
      <c r="C139">
        <v>47.492027999999998</v>
      </c>
      <c r="D139">
        <v>-111.334361</v>
      </c>
      <c r="E139">
        <v>3316</v>
      </c>
      <c r="F139">
        <v>1</v>
      </c>
      <c r="G139" s="1">
        <v>39563</v>
      </c>
      <c r="H139" s="2">
        <v>0.66666666666666663</v>
      </c>
      <c r="I139">
        <v>39563.666666666599</v>
      </c>
      <c r="J139" t="s">
        <v>15</v>
      </c>
      <c r="K139" t="s">
        <v>16</v>
      </c>
      <c r="L139">
        <v>0.57999999999999996</v>
      </c>
      <c r="M139" t="s">
        <v>17</v>
      </c>
    </row>
    <row r="140" spans="1:13" x14ac:dyDescent="0.25">
      <c r="A140" t="s">
        <v>13</v>
      </c>
      <c r="B140" t="s">
        <v>14</v>
      </c>
      <c r="C140">
        <v>47.492027999999998</v>
      </c>
      <c r="D140">
        <v>-111.334361</v>
      </c>
      <c r="E140">
        <v>3316</v>
      </c>
      <c r="F140">
        <v>1</v>
      </c>
      <c r="G140" s="1">
        <v>39563</v>
      </c>
      <c r="H140" s="2">
        <v>0.66666666666666663</v>
      </c>
      <c r="I140">
        <v>39563.666666666599</v>
      </c>
      <c r="J140" t="s">
        <v>15</v>
      </c>
      <c r="K140" t="s">
        <v>18</v>
      </c>
      <c r="L140">
        <v>0.02</v>
      </c>
      <c r="M140" t="s">
        <v>17</v>
      </c>
    </row>
    <row r="141" spans="1:13" x14ac:dyDescent="0.25">
      <c r="A141" t="s">
        <v>13</v>
      </c>
      <c r="B141" t="s">
        <v>14</v>
      </c>
      <c r="C141">
        <v>47.492027999999998</v>
      </c>
      <c r="D141">
        <v>-111.334361</v>
      </c>
      <c r="E141">
        <v>3316</v>
      </c>
      <c r="F141">
        <v>1</v>
      </c>
      <c r="G141" s="1">
        <v>39563</v>
      </c>
      <c r="H141" s="2">
        <v>0.66666666666666663</v>
      </c>
      <c r="I141">
        <v>39563.666666666599</v>
      </c>
      <c r="J141" t="s">
        <v>15</v>
      </c>
      <c r="K141" t="s">
        <v>19</v>
      </c>
      <c r="L141">
        <v>0.8</v>
      </c>
      <c r="M141" t="s">
        <v>17</v>
      </c>
    </row>
    <row r="142" spans="1:13" x14ac:dyDescent="0.25">
      <c r="A142" t="s">
        <v>13</v>
      </c>
      <c r="B142" t="s">
        <v>14</v>
      </c>
      <c r="C142">
        <v>47.492027999999998</v>
      </c>
      <c r="D142">
        <v>-111.334361</v>
      </c>
      <c r="E142">
        <v>3316</v>
      </c>
      <c r="F142">
        <v>1</v>
      </c>
      <c r="G142" s="1">
        <v>39383</v>
      </c>
      <c r="H142" s="2">
        <v>0</v>
      </c>
      <c r="I142">
        <v>39383</v>
      </c>
      <c r="J142" t="s">
        <v>15</v>
      </c>
      <c r="K142" t="s">
        <v>16</v>
      </c>
      <c r="L142">
        <v>0.57999999999999996</v>
      </c>
      <c r="M142" t="s">
        <v>17</v>
      </c>
    </row>
    <row r="143" spans="1:13" x14ac:dyDescent="0.25">
      <c r="A143" t="s">
        <v>13</v>
      </c>
      <c r="B143" t="s">
        <v>14</v>
      </c>
      <c r="C143">
        <v>47.492027999999998</v>
      </c>
      <c r="D143">
        <v>-111.334361</v>
      </c>
      <c r="E143">
        <v>3316</v>
      </c>
      <c r="F143">
        <v>1</v>
      </c>
      <c r="G143" s="1">
        <v>39383</v>
      </c>
      <c r="H143" s="2">
        <v>0</v>
      </c>
      <c r="I143">
        <v>39383</v>
      </c>
      <c r="J143" t="s">
        <v>15</v>
      </c>
      <c r="K143" t="s">
        <v>18</v>
      </c>
      <c r="L143">
        <v>0.01</v>
      </c>
      <c r="M143" t="s">
        <v>17</v>
      </c>
    </row>
    <row r="144" spans="1:13" x14ac:dyDescent="0.25">
      <c r="A144" t="s">
        <v>13</v>
      </c>
      <c r="B144" t="s">
        <v>14</v>
      </c>
      <c r="C144">
        <v>47.492027999999998</v>
      </c>
      <c r="D144">
        <v>-111.334361</v>
      </c>
      <c r="E144">
        <v>3316</v>
      </c>
      <c r="F144">
        <v>1</v>
      </c>
      <c r="G144" s="1">
        <v>39383</v>
      </c>
      <c r="H144" s="2">
        <v>0</v>
      </c>
      <c r="I144">
        <v>39383</v>
      </c>
      <c r="J144" t="s">
        <v>15</v>
      </c>
      <c r="K144" t="s">
        <v>19</v>
      </c>
      <c r="L144">
        <v>1.1000000000000001</v>
      </c>
      <c r="M144" t="s">
        <v>17</v>
      </c>
    </row>
    <row r="145" spans="1:13" x14ac:dyDescent="0.25">
      <c r="A145" t="s">
        <v>13</v>
      </c>
      <c r="B145" t="s">
        <v>14</v>
      </c>
      <c r="C145">
        <v>47.492027999999998</v>
      </c>
      <c r="D145">
        <v>-111.334361</v>
      </c>
      <c r="E145">
        <v>3316</v>
      </c>
      <c r="F145">
        <v>1</v>
      </c>
      <c r="G145" s="1">
        <v>39354</v>
      </c>
      <c r="H145" s="2">
        <v>0</v>
      </c>
      <c r="I145">
        <v>39354</v>
      </c>
      <c r="J145" t="s">
        <v>15</v>
      </c>
      <c r="K145" t="s">
        <v>16</v>
      </c>
      <c r="L145">
        <v>0.35</v>
      </c>
      <c r="M145" t="s">
        <v>17</v>
      </c>
    </row>
    <row r="146" spans="1:13" x14ac:dyDescent="0.25">
      <c r="A146" t="s">
        <v>13</v>
      </c>
      <c r="B146" t="s">
        <v>14</v>
      </c>
      <c r="C146">
        <v>47.492027999999998</v>
      </c>
      <c r="D146">
        <v>-111.334361</v>
      </c>
      <c r="E146">
        <v>3316</v>
      </c>
      <c r="F146">
        <v>1</v>
      </c>
      <c r="G146" s="1">
        <v>39354</v>
      </c>
      <c r="H146" s="2">
        <v>0</v>
      </c>
      <c r="I146">
        <v>39354</v>
      </c>
      <c r="J146" t="s">
        <v>15</v>
      </c>
      <c r="K146" t="s">
        <v>18</v>
      </c>
      <c r="L146">
        <v>2.9000000000000001E-2</v>
      </c>
      <c r="M146" t="s">
        <v>17</v>
      </c>
    </row>
    <row r="147" spans="1:13" x14ac:dyDescent="0.25">
      <c r="A147" t="s">
        <v>13</v>
      </c>
      <c r="B147" t="s">
        <v>14</v>
      </c>
      <c r="C147">
        <v>47.492027999999998</v>
      </c>
      <c r="D147">
        <v>-111.334361</v>
      </c>
      <c r="E147">
        <v>3316</v>
      </c>
      <c r="F147">
        <v>1</v>
      </c>
      <c r="G147" s="1">
        <v>39354</v>
      </c>
      <c r="H147" s="2">
        <v>0</v>
      </c>
      <c r="I147">
        <v>39354</v>
      </c>
      <c r="J147" t="s">
        <v>15</v>
      </c>
      <c r="K147" t="s">
        <v>19</v>
      </c>
      <c r="L147">
        <v>0.8</v>
      </c>
      <c r="M147" t="s">
        <v>17</v>
      </c>
    </row>
    <row r="148" spans="1:13" x14ac:dyDescent="0.25">
      <c r="A148" t="s">
        <v>13</v>
      </c>
      <c r="B148" t="s">
        <v>14</v>
      </c>
      <c r="C148">
        <v>47.492027999999998</v>
      </c>
      <c r="D148">
        <v>-111.334361</v>
      </c>
      <c r="E148">
        <v>3316</v>
      </c>
      <c r="F148">
        <v>1</v>
      </c>
      <c r="G148" s="1">
        <v>39230</v>
      </c>
      <c r="H148" s="2">
        <v>0</v>
      </c>
      <c r="I148">
        <v>39230</v>
      </c>
      <c r="J148" t="s">
        <v>15</v>
      </c>
      <c r="K148" t="s">
        <v>16</v>
      </c>
      <c r="L148">
        <v>0.14000000000000001</v>
      </c>
      <c r="M148" t="s">
        <v>17</v>
      </c>
    </row>
    <row r="149" spans="1:13" x14ac:dyDescent="0.25">
      <c r="A149" t="s">
        <v>13</v>
      </c>
      <c r="B149" t="s">
        <v>14</v>
      </c>
      <c r="C149">
        <v>47.492027999999998</v>
      </c>
      <c r="D149">
        <v>-111.334361</v>
      </c>
      <c r="E149">
        <v>3316</v>
      </c>
      <c r="F149">
        <v>1</v>
      </c>
      <c r="G149" s="1">
        <v>39230</v>
      </c>
      <c r="H149" s="2">
        <v>0</v>
      </c>
      <c r="I149">
        <v>39230</v>
      </c>
      <c r="J149" t="s">
        <v>15</v>
      </c>
      <c r="K149" t="s">
        <v>18</v>
      </c>
      <c r="L149">
        <v>4.1000000000000002E-2</v>
      </c>
      <c r="M149" t="s">
        <v>17</v>
      </c>
    </row>
    <row r="150" spans="1:13" x14ac:dyDescent="0.25">
      <c r="A150" t="s">
        <v>13</v>
      </c>
      <c r="B150" t="s">
        <v>14</v>
      </c>
      <c r="C150">
        <v>47.492027999999998</v>
      </c>
      <c r="D150">
        <v>-111.334361</v>
      </c>
      <c r="E150">
        <v>3316</v>
      </c>
      <c r="F150">
        <v>1</v>
      </c>
      <c r="G150" s="1">
        <v>39230</v>
      </c>
      <c r="H150" s="2">
        <v>0</v>
      </c>
      <c r="I150">
        <v>39230</v>
      </c>
      <c r="J150" t="s">
        <v>15</v>
      </c>
      <c r="K150" t="s">
        <v>19</v>
      </c>
      <c r="L150">
        <v>0.5</v>
      </c>
      <c r="M150" t="s">
        <v>17</v>
      </c>
    </row>
    <row r="151" spans="1:13" x14ac:dyDescent="0.25">
      <c r="A151" t="s">
        <v>13</v>
      </c>
      <c r="B151" t="s">
        <v>14</v>
      </c>
      <c r="C151">
        <v>47.492027999999998</v>
      </c>
      <c r="D151">
        <v>-111.334361</v>
      </c>
      <c r="E151">
        <v>3316</v>
      </c>
      <c r="F151">
        <v>1</v>
      </c>
      <c r="G151" s="1">
        <v>39200</v>
      </c>
      <c r="H151" s="2">
        <v>0</v>
      </c>
      <c r="I151">
        <v>39200</v>
      </c>
      <c r="J151" t="s">
        <v>15</v>
      </c>
      <c r="K151" t="s">
        <v>16</v>
      </c>
      <c r="L151">
        <v>0.4</v>
      </c>
      <c r="M151" t="s">
        <v>17</v>
      </c>
    </row>
    <row r="152" spans="1:13" x14ac:dyDescent="0.25">
      <c r="A152" t="s">
        <v>13</v>
      </c>
      <c r="B152" t="s">
        <v>14</v>
      </c>
      <c r="C152">
        <v>47.492027999999998</v>
      </c>
      <c r="D152">
        <v>-111.334361</v>
      </c>
      <c r="E152">
        <v>3316</v>
      </c>
      <c r="F152">
        <v>1</v>
      </c>
      <c r="G152" s="1">
        <v>39200</v>
      </c>
      <c r="H152" s="2">
        <v>0</v>
      </c>
      <c r="I152">
        <v>39200</v>
      </c>
      <c r="J152" t="s">
        <v>15</v>
      </c>
      <c r="K152" t="s">
        <v>18</v>
      </c>
      <c r="L152">
        <v>4.5999999999999999E-2</v>
      </c>
      <c r="M152" t="s">
        <v>17</v>
      </c>
    </row>
    <row r="153" spans="1:13" x14ac:dyDescent="0.25">
      <c r="A153" t="s">
        <v>13</v>
      </c>
      <c r="B153" t="s">
        <v>14</v>
      </c>
      <c r="C153">
        <v>47.492027999999998</v>
      </c>
      <c r="D153">
        <v>-111.334361</v>
      </c>
      <c r="E153">
        <v>3316</v>
      </c>
      <c r="F153">
        <v>1</v>
      </c>
      <c r="G153" s="1">
        <v>39200</v>
      </c>
      <c r="H153" s="2">
        <v>0</v>
      </c>
      <c r="I153">
        <v>39200</v>
      </c>
      <c r="J153" t="s">
        <v>15</v>
      </c>
      <c r="K153" t="s">
        <v>19</v>
      </c>
      <c r="L153">
        <v>1</v>
      </c>
      <c r="M153" t="s">
        <v>17</v>
      </c>
    </row>
    <row r="154" spans="1:13" x14ac:dyDescent="0.25">
      <c r="A154" t="s">
        <v>13</v>
      </c>
      <c r="B154" t="s">
        <v>14</v>
      </c>
      <c r="C154">
        <v>47.492027999999998</v>
      </c>
      <c r="D154">
        <v>-111.334361</v>
      </c>
      <c r="E154">
        <v>3316</v>
      </c>
      <c r="F154">
        <v>1</v>
      </c>
      <c r="G154" s="1">
        <v>39015</v>
      </c>
      <c r="H154" s="2">
        <v>0.64583333333333337</v>
      </c>
      <c r="I154">
        <v>39015.645833333299</v>
      </c>
      <c r="J154" t="s">
        <v>15</v>
      </c>
      <c r="K154" t="s">
        <v>16</v>
      </c>
      <c r="L154">
        <v>0.96</v>
      </c>
      <c r="M154" t="s">
        <v>17</v>
      </c>
    </row>
    <row r="155" spans="1:13" x14ac:dyDescent="0.25">
      <c r="A155" t="s">
        <v>13</v>
      </c>
      <c r="B155" t="s">
        <v>14</v>
      </c>
      <c r="C155">
        <v>47.492027999999998</v>
      </c>
      <c r="D155">
        <v>-111.334361</v>
      </c>
      <c r="E155">
        <v>3316</v>
      </c>
      <c r="F155">
        <v>1</v>
      </c>
      <c r="G155" s="1">
        <v>39015</v>
      </c>
      <c r="H155" s="2">
        <v>0.64583333333333337</v>
      </c>
      <c r="I155">
        <v>39015.645833333299</v>
      </c>
      <c r="J155" t="s">
        <v>15</v>
      </c>
      <c r="K155" t="s">
        <v>18</v>
      </c>
      <c r="L155">
        <v>1.4999999999999999E-2</v>
      </c>
      <c r="M155" t="s">
        <v>17</v>
      </c>
    </row>
    <row r="156" spans="1:13" x14ac:dyDescent="0.25">
      <c r="A156" t="s">
        <v>13</v>
      </c>
      <c r="B156" t="s">
        <v>14</v>
      </c>
      <c r="C156">
        <v>47.492027999999998</v>
      </c>
      <c r="D156">
        <v>-111.334361</v>
      </c>
      <c r="E156">
        <v>3316</v>
      </c>
      <c r="F156">
        <v>1</v>
      </c>
      <c r="G156" s="1">
        <v>39015</v>
      </c>
      <c r="H156" s="2">
        <v>0.64583333333333337</v>
      </c>
      <c r="I156">
        <v>39015.645833333299</v>
      </c>
      <c r="J156" t="s">
        <v>15</v>
      </c>
      <c r="K156" t="s">
        <v>19</v>
      </c>
      <c r="L156">
        <v>1.36</v>
      </c>
      <c r="M156" t="s">
        <v>17</v>
      </c>
    </row>
    <row r="157" spans="1:13" x14ac:dyDescent="0.25">
      <c r="A157" t="s">
        <v>13</v>
      </c>
      <c r="B157" t="s">
        <v>14</v>
      </c>
      <c r="C157">
        <v>47.492027999999998</v>
      </c>
      <c r="D157">
        <v>-111.334361</v>
      </c>
      <c r="E157">
        <v>3316</v>
      </c>
      <c r="F157">
        <v>1</v>
      </c>
      <c r="G157" s="1">
        <v>38892</v>
      </c>
      <c r="H157" s="2">
        <v>0</v>
      </c>
      <c r="I157">
        <v>38892</v>
      </c>
      <c r="J157" t="s">
        <v>15</v>
      </c>
      <c r="K157" t="s">
        <v>16</v>
      </c>
      <c r="L157">
        <v>0.35</v>
      </c>
      <c r="M157" t="s">
        <v>17</v>
      </c>
    </row>
    <row r="158" spans="1:13" x14ac:dyDescent="0.25">
      <c r="A158" t="s">
        <v>13</v>
      </c>
      <c r="B158" t="s">
        <v>14</v>
      </c>
      <c r="C158">
        <v>47.492027999999998</v>
      </c>
      <c r="D158">
        <v>-111.334361</v>
      </c>
      <c r="E158">
        <v>3316</v>
      </c>
      <c r="F158">
        <v>1</v>
      </c>
      <c r="G158" s="1">
        <v>38892</v>
      </c>
      <c r="H158" s="2">
        <v>0</v>
      </c>
      <c r="I158">
        <v>38892</v>
      </c>
      <c r="J158" t="s">
        <v>15</v>
      </c>
      <c r="K158" t="s">
        <v>18</v>
      </c>
      <c r="L158">
        <v>4.1000000000000002E-2</v>
      </c>
      <c r="M158" t="s">
        <v>17</v>
      </c>
    </row>
    <row r="159" spans="1:13" x14ac:dyDescent="0.25">
      <c r="A159" t="s">
        <v>13</v>
      </c>
      <c r="B159" t="s">
        <v>14</v>
      </c>
      <c r="C159">
        <v>47.492027999999998</v>
      </c>
      <c r="D159">
        <v>-111.334361</v>
      </c>
      <c r="E159">
        <v>3316</v>
      </c>
      <c r="F159">
        <v>1</v>
      </c>
      <c r="G159" s="1">
        <v>38892</v>
      </c>
      <c r="H159" s="2">
        <v>0</v>
      </c>
      <c r="I159">
        <v>38892</v>
      </c>
      <c r="J159" t="s">
        <v>15</v>
      </c>
      <c r="K159" t="s">
        <v>19</v>
      </c>
      <c r="L159">
        <v>1.2</v>
      </c>
      <c r="M159" t="s">
        <v>17</v>
      </c>
    </row>
    <row r="160" spans="1:13" x14ac:dyDescent="0.25">
      <c r="A160" t="s">
        <v>13</v>
      </c>
      <c r="B160" t="s">
        <v>14</v>
      </c>
      <c r="C160">
        <v>47.492027999999998</v>
      </c>
      <c r="D160">
        <v>-111.334361</v>
      </c>
      <c r="E160">
        <v>3316</v>
      </c>
      <c r="F160">
        <v>1</v>
      </c>
      <c r="G160" s="1">
        <v>38863</v>
      </c>
      <c r="H160" s="2">
        <v>0</v>
      </c>
      <c r="I160">
        <v>38863</v>
      </c>
      <c r="J160" t="s">
        <v>15</v>
      </c>
      <c r="K160" t="s">
        <v>16</v>
      </c>
      <c r="L160">
        <v>7.0000000000000007E-2</v>
      </c>
      <c r="M160" t="s">
        <v>17</v>
      </c>
    </row>
    <row r="161" spans="1:13" x14ac:dyDescent="0.25">
      <c r="A161" t="s">
        <v>13</v>
      </c>
      <c r="B161" t="s">
        <v>14</v>
      </c>
      <c r="C161">
        <v>47.492027999999998</v>
      </c>
      <c r="D161">
        <v>-111.334361</v>
      </c>
      <c r="E161">
        <v>3316</v>
      </c>
      <c r="F161">
        <v>1</v>
      </c>
      <c r="G161" s="1">
        <v>38863</v>
      </c>
      <c r="H161" s="2">
        <v>0</v>
      </c>
      <c r="I161">
        <v>38863</v>
      </c>
      <c r="J161" t="s">
        <v>15</v>
      </c>
      <c r="K161" t="s">
        <v>18</v>
      </c>
      <c r="L161">
        <v>6.9000000000000006E-2</v>
      </c>
      <c r="M161" t="s">
        <v>17</v>
      </c>
    </row>
    <row r="162" spans="1:13" x14ac:dyDescent="0.25">
      <c r="A162" t="s">
        <v>13</v>
      </c>
      <c r="B162" t="s">
        <v>14</v>
      </c>
      <c r="C162">
        <v>47.492027999999998</v>
      </c>
      <c r="D162">
        <v>-111.334361</v>
      </c>
      <c r="E162">
        <v>3316</v>
      </c>
      <c r="F162">
        <v>1</v>
      </c>
      <c r="G162" s="1">
        <v>38863</v>
      </c>
      <c r="H162" s="2">
        <v>0</v>
      </c>
      <c r="I162">
        <v>38863</v>
      </c>
      <c r="J162" t="s">
        <v>15</v>
      </c>
      <c r="K162" t="s">
        <v>19</v>
      </c>
      <c r="L162">
        <v>0.6</v>
      </c>
      <c r="M162" t="s">
        <v>17</v>
      </c>
    </row>
    <row r="163" spans="1:13" x14ac:dyDescent="0.25">
      <c r="A163" t="s">
        <v>13</v>
      </c>
      <c r="B163" t="s">
        <v>14</v>
      </c>
      <c r="C163">
        <v>47.492027999999998</v>
      </c>
      <c r="D163">
        <v>-111.334361</v>
      </c>
      <c r="E163">
        <v>3316</v>
      </c>
      <c r="F163">
        <v>1</v>
      </c>
      <c r="G163" s="1">
        <v>38830</v>
      </c>
      <c r="H163" s="2">
        <v>0</v>
      </c>
      <c r="I163">
        <v>38830</v>
      </c>
      <c r="J163" t="s">
        <v>15</v>
      </c>
      <c r="K163" t="s">
        <v>16</v>
      </c>
      <c r="L163">
        <v>0.61</v>
      </c>
      <c r="M163" t="s">
        <v>17</v>
      </c>
    </row>
    <row r="164" spans="1:13" x14ac:dyDescent="0.25">
      <c r="A164" t="s">
        <v>13</v>
      </c>
      <c r="B164" t="s">
        <v>14</v>
      </c>
      <c r="C164">
        <v>47.492027999999998</v>
      </c>
      <c r="D164">
        <v>-111.334361</v>
      </c>
      <c r="E164">
        <v>3316</v>
      </c>
      <c r="F164">
        <v>1</v>
      </c>
      <c r="G164" s="1">
        <v>38830</v>
      </c>
      <c r="H164" s="2">
        <v>0</v>
      </c>
      <c r="I164">
        <v>38830</v>
      </c>
      <c r="J164" t="s">
        <v>15</v>
      </c>
      <c r="K164" t="s">
        <v>18</v>
      </c>
      <c r="L164">
        <v>0.02</v>
      </c>
      <c r="M164" t="s">
        <v>17</v>
      </c>
    </row>
    <row r="165" spans="1:13" x14ac:dyDescent="0.25">
      <c r="A165" t="s">
        <v>13</v>
      </c>
      <c r="B165" t="s">
        <v>14</v>
      </c>
      <c r="C165">
        <v>47.492027999999998</v>
      </c>
      <c r="D165">
        <v>-111.334361</v>
      </c>
      <c r="E165">
        <v>3316</v>
      </c>
      <c r="F165">
        <v>1</v>
      </c>
      <c r="G165" s="1">
        <v>38830</v>
      </c>
      <c r="H165" s="2">
        <v>0</v>
      </c>
      <c r="I165">
        <v>38830</v>
      </c>
      <c r="J165" t="s">
        <v>15</v>
      </c>
      <c r="K165" t="s">
        <v>19</v>
      </c>
      <c r="L165">
        <v>1.1100000000000001</v>
      </c>
      <c r="M165" t="s">
        <v>17</v>
      </c>
    </row>
    <row r="166" spans="1:13" x14ac:dyDescent="0.25">
      <c r="A166" t="s">
        <v>13</v>
      </c>
      <c r="B166" t="s">
        <v>14</v>
      </c>
      <c r="C166">
        <v>47.492027999999998</v>
      </c>
      <c r="D166">
        <v>-111.334361</v>
      </c>
      <c r="E166">
        <v>3316</v>
      </c>
      <c r="F166">
        <v>1</v>
      </c>
      <c r="G166" s="1">
        <v>38593</v>
      </c>
      <c r="H166" s="2">
        <v>0.38541666666666669</v>
      </c>
      <c r="I166">
        <v>38593.385416666599</v>
      </c>
      <c r="J166" t="s">
        <v>15</v>
      </c>
      <c r="K166" t="s">
        <v>16</v>
      </c>
      <c r="L166">
        <v>0.22</v>
      </c>
      <c r="M166" t="s">
        <v>17</v>
      </c>
    </row>
    <row r="167" spans="1:13" x14ac:dyDescent="0.25">
      <c r="A167" t="s">
        <v>13</v>
      </c>
      <c r="B167" t="s">
        <v>14</v>
      </c>
      <c r="C167">
        <v>47.492027999999998</v>
      </c>
      <c r="D167">
        <v>-111.334361</v>
      </c>
      <c r="E167">
        <v>3316</v>
      </c>
      <c r="F167">
        <v>1</v>
      </c>
      <c r="G167" s="1">
        <v>38593</v>
      </c>
      <c r="H167" s="2">
        <v>0.38541666666666669</v>
      </c>
      <c r="I167">
        <v>38593.385416666599</v>
      </c>
      <c r="J167" t="s">
        <v>15</v>
      </c>
      <c r="K167" t="s">
        <v>18</v>
      </c>
      <c r="L167">
        <v>1.4E-2</v>
      </c>
      <c r="M167" t="s">
        <v>17</v>
      </c>
    </row>
    <row r="168" spans="1:13" x14ac:dyDescent="0.25">
      <c r="A168" t="s">
        <v>13</v>
      </c>
      <c r="B168" t="s">
        <v>14</v>
      </c>
      <c r="C168">
        <v>47.492027999999998</v>
      </c>
      <c r="D168">
        <v>-111.334361</v>
      </c>
      <c r="E168">
        <v>3316</v>
      </c>
      <c r="F168">
        <v>1</v>
      </c>
      <c r="G168" s="1">
        <v>38558</v>
      </c>
      <c r="H168" s="2">
        <v>0.375</v>
      </c>
      <c r="I168">
        <v>38558.375</v>
      </c>
      <c r="J168" t="s">
        <v>15</v>
      </c>
      <c r="K168" t="s">
        <v>16</v>
      </c>
      <c r="L168">
        <v>0.55000000000000004</v>
      </c>
      <c r="M168" t="s">
        <v>17</v>
      </c>
    </row>
    <row r="169" spans="1:13" x14ac:dyDescent="0.25">
      <c r="A169" t="s">
        <v>13</v>
      </c>
      <c r="B169" t="s">
        <v>14</v>
      </c>
      <c r="C169">
        <v>47.492027999999998</v>
      </c>
      <c r="D169">
        <v>-111.334361</v>
      </c>
      <c r="E169">
        <v>3316</v>
      </c>
      <c r="F169">
        <v>1</v>
      </c>
      <c r="G169" s="1">
        <v>38558</v>
      </c>
      <c r="H169" s="2">
        <v>0.375</v>
      </c>
      <c r="I169">
        <v>38558.375</v>
      </c>
      <c r="J169" t="s">
        <v>15</v>
      </c>
      <c r="K169" t="s">
        <v>18</v>
      </c>
      <c r="L169">
        <v>6.5000000000000002E-2</v>
      </c>
      <c r="M169" t="s">
        <v>17</v>
      </c>
    </row>
    <row r="170" spans="1:13" x14ac:dyDescent="0.25">
      <c r="A170" t="s">
        <v>13</v>
      </c>
      <c r="B170" t="s">
        <v>14</v>
      </c>
      <c r="C170">
        <v>47.492027999999998</v>
      </c>
      <c r="D170">
        <v>-111.334361</v>
      </c>
      <c r="E170">
        <v>3316</v>
      </c>
      <c r="F170">
        <v>1</v>
      </c>
      <c r="G170" s="1">
        <v>38531</v>
      </c>
      <c r="H170" s="2">
        <v>0.5625</v>
      </c>
      <c r="I170">
        <v>38531.5625</v>
      </c>
      <c r="J170" t="s">
        <v>15</v>
      </c>
      <c r="K170" t="s">
        <v>16</v>
      </c>
      <c r="L170">
        <v>0.31</v>
      </c>
      <c r="M170" t="s">
        <v>17</v>
      </c>
    </row>
    <row r="171" spans="1:13" x14ac:dyDescent="0.25">
      <c r="A171" t="s">
        <v>13</v>
      </c>
      <c r="B171" t="s">
        <v>14</v>
      </c>
      <c r="C171">
        <v>47.492027999999998</v>
      </c>
      <c r="D171">
        <v>-111.334361</v>
      </c>
      <c r="E171">
        <v>3316</v>
      </c>
      <c r="F171">
        <v>1</v>
      </c>
      <c r="G171" s="1">
        <v>38531</v>
      </c>
      <c r="H171" s="2">
        <v>0.5625</v>
      </c>
      <c r="I171">
        <v>38531.5625</v>
      </c>
      <c r="J171" t="s">
        <v>15</v>
      </c>
      <c r="K171" t="s">
        <v>18</v>
      </c>
      <c r="L171">
        <v>4.2999999999999997E-2</v>
      </c>
      <c r="M171" t="s">
        <v>17</v>
      </c>
    </row>
    <row r="172" spans="1:13" x14ac:dyDescent="0.25">
      <c r="A172" t="s">
        <v>13</v>
      </c>
      <c r="B172" t="s">
        <v>14</v>
      </c>
      <c r="C172">
        <v>47.492027999999998</v>
      </c>
      <c r="D172">
        <v>-111.334361</v>
      </c>
      <c r="E172">
        <v>3316</v>
      </c>
      <c r="F172">
        <v>1</v>
      </c>
      <c r="G172" s="1">
        <v>38499</v>
      </c>
      <c r="H172" s="2">
        <v>0.38541666666666669</v>
      </c>
      <c r="I172">
        <v>38499.385416666599</v>
      </c>
      <c r="J172" t="s">
        <v>15</v>
      </c>
      <c r="K172" t="s">
        <v>16</v>
      </c>
      <c r="L172">
        <v>0.16</v>
      </c>
      <c r="M172" t="s">
        <v>17</v>
      </c>
    </row>
    <row r="173" spans="1:13" x14ac:dyDescent="0.25">
      <c r="A173" t="s">
        <v>13</v>
      </c>
      <c r="B173" t="s">
        <v>14</v>
      </c>
      <c r="C173">
        <v>47.492027999999998</v>
      </c>
      <c r="D173">
        <v>-111.334361</v>
      </c>
      <c r="E173">
        <v>3316</v>
      </c>
      <c r="F173">
        <v>1</v>
      </c>
      <c r="G173" s="1">
        <v>38499</v>
      </c>
      <c r="H173" s="2">
        <v>0.38541666666666669</v>
      </c>
      <c r="I173">
        <v>38499.385416666599</v>
      </c>
      <c r="J173" t="s">
        <v>15</v>
      </c>
      <c r="K173" t="s">
        <v>18</v>
      </c>
      <c r="L173">
        <v>7.5999999999999998E-2</v>
      </c>
      <c r="M173" t="s">
        <v>17</v>
      </c>
    </row>
    <row r="174" spans="1:13" x14ac:dyDescent="0.25">
      <c r="A174" t="s">
        <v>13</v>
      </c>
      <c r="B174" t="s">
        <v>14</v>
      </c>
      <c r="C174">
        <v>47.492027999999998</v>
      </c>
      <c r="D174">
        <v>-111.334361</v>
      </c>
      <c r="E174">
        <v>3316</v>
      </c>
      <c r="F174">
        <v>1</v>
      </c>
      <c r="G174" s="1">
        <v>38467</v>
      </c>
      <c r="H174" s="2">
        <v>0.3888888888888889</v>
      </c>
      <c r="I174">
        <v>38467.388888888803</v>
      </c>
      <c r="J174" t="s">
        <v>15</v>
      </c>
      <c r="K174" t="s">
        <v>16</v>
      </c>
      <c r="L174">
        <v>0.4</v>
      </c>
      <c r="M174" t="s">
        <v>17</v>
      </c>
    </row>
    <row r="175" spans="1:13" x14ac:dyDescent="0.25">
      <c r="A175" t="s">
        <v>13</v>
      </c>
      <c r="B175" t="s">
        <v>14</v>
      </c>
      <c r="C175">
        <v>47.492027999999998</v>
      </c>
      <c r="D175">
        <v>-111.334361</v>
      </c>
      <c r="E175">
        <v>3316</v>
      </c>
      <c r="F175">
        <v>1</v>
      </c>
      <c r="G175" s="1">
        <v>38467</v>
      </c>
      <c r="H175" s="2">
        <v>0.3888888888888889</v>
      </c>
      <c r="I175">
        <v>38467.388888888803</v>
      </c>
      <c r="J175" t="s">
        <v>15</v>
      </c>
      <c r="K175" t="s">
        <v>18</v>
      </c>
      <c r="L175">
        <v>4.4999999999999998E-2</v>
      </c>
      <c r="M175" t="s">
        <v>17</v>
      </c>
    </row>
    <row r="176" spans="1:13" x14ac:dyDescent="0.25">
      <c r="A176" t="s">
        <v>13</v>
      </c>
      <c r="B176" t="s">
        <v>14</v>
      </c>
      <c r="C176">
        <v>47.492027999999998</v>
      </c>
      <c r="D176">
        <v>-111.334361</v>
      </c>
      <c r="E176">
        <v>3316</v>
      </c>
      <c r="F176">
        <v>1</v>
      </c>
      <c r="G176" s="1">
        <v>38257</v>
      </c>
      <c r="H176" s="2">
        <v>0.3430555555555555</v>
      </c>
      <c r="I176">
        <v>38257.343055555502</v>
      </c>
      <c r="J176" t="s">
        <v>15</v>
      </c>
      <c r="K176" t="s">
        <v>16</v>
      </c>
      <c r="L176">
        <v>0.25</v>
      </c>
      <c r="M176" t="s">
        <v>17</v>
      </c>
    </row>
    <row r="177" spans="1:13" x14ac:dyDescent="0.25">
      <c r="A177" t="s">
        <v>13</v>
      </c>
      <c r="B177" t="s">
        <v>14</v>
      </c>
      <c r="C177">
        <v>47.492027999999998</v>
      </c>
      <c r="D177">
        <v>-111.334361</v>
      </c>
      <c r="E177">
        <v>3316</v>
      </c>
      <c r="F177">
        <v>1</v>
      </c>
      <c r="G177" s="1">
        <v>38257</v>
      </c>
      <c r="H177" s="2">
        <v>0.3430555555555555</v>
      </c>
      <c r="I177">
        <v>38257.343055555502</v>
      </c>
      <c r="J177" t="s">
        <v>15</v>
      </c>
      <c r="K177" t="s">
        <v>18</v>
      </c>
      <c r="L177">
        <v>0.05</v>
      </c>
      <c r="M177" t="s">
        <v>17</v>
      </c>
    </row>
    <row r="178" spans="1:13" x14ac:dyDescent="0.25">
      <c r="A178" t="s">
        <v>13</v>
      </c>
      <c r="B178" t="s">
        <v>14</v>
      </c>
      <c r="C178">
        <v>47.492027999999998</v>
      </c>
      <c r="D178">
        <v>-111.334361</v>
      </c>
      <c r="E178">
        <v>3316</v>
      </c>
      <c r="F178">
        <v>1</v>
      </c>
      <c r="G178" s="1">
        <v>38224</v>
      </c>
      <c r="H178" s="2">
        <v>0.34375</v>
      </c>
      <c r="I178">
        <v>38224.34375</v>
      </c>
      <c r="J178" t="s">
        <v>15</v>
      </c>
      <c r="K178" t="s">
        <v>16</v>
      </c>
      <c r="L178">
        <v>0.47</v>
      </c>
      <c r="M178" t="s">
        <v>17</v>
      </c>
    </row>
    <row r="179" spans="1:13" x14ac:dyDescent="0.25">
      <c r="A179" t="s">
        <v>13</v>
      </c>
      <c r="B179" t="s">
        <v>14</v>
      </c>
      <c r="C179">
        <v>47.492027999999998</v>
      </c>
      <c r="D179">
        <v>-111.334361</v>
      </c>
      <c r="E179">
        <v>3316</v>
      </c>
      <c r="F179">
        <v>1</v>
      </c>
      <c r="G179" s="1">
        <v>38224</v>
      </c>
      <c r="H179" s="2">
        <v>0.34375</v>
      </c>
      <c r="I179">
        <v>38224.34375</v>
      </c>
      <c r="J179" t="s">
        <v>15</v>
      </c>
      <c r="K179" t="s">
        <v>18</v>
      </c>
      <c r="L179">
        <v>0.09</v>
      </c>
      <c r="M179" t="s">
        <v>17</v>
      </c>
    </row>
    <row r="180" spans="1:13" x14ac:dyDescent="0.25">
      <c r="A180" t="s">
        <v>13</v>
      </c>
      <c r="B180" t="s">
        <v>14</v>
      </c>
      <c r="C180">
        <v>47.492027999999998</v>
      </c>
      <c r="D180">
        <v>-111.334361</v>
      </c>
      <c r="E180">
        <v>3316</v>
      </c>
      <c r="F180">
        <v>1</v>
      </c>
      <c r="G180" s="1">
        <v>38194</v>
      </c>
      <c r="H180" s="2">
        <v>0.58333333333333337</v>
      </c>
      <c r="I180">
        <v>38194.583333333299</v>
      </c>
      <c r="J180" t="s">
        <v>15</v>
      </c>
      <c r="K180" t="s">
        <v>16</v>
      </c>
      <c r="L180">
        <v>0.48</v>
      </c>
      <c r="M180" t="s">
        <v>17</v>
      </c>
    </row>
    <row r="181" spans="1:13" x14ac:dyDescent="0.25">
      <c r="A181" t="s">
        <v>13</v>
      </c>
      <c r="B181" t="s">
        <v>14</v>
      </c>
      <c r="C181">
        <v>47.492027999999998</v>
      </c>
      <c r="D181">
        <v>-111.334361</v>
      </c>
      <c r="E181">
        <v>3316</v>
      </c>
      <c r="F181">
        <v>1</v>
      </c>
      <c r="G181" s="1">
        <v>38194</v>
      </c>
      <c r="H181" s="2">
        <v>0.58333333333333337</v>
      </c>
      <c r="I181">
        <v>38194.583333333299</v>
      </c>
      <c r="J181" t="s">
        <v>15</v>
      </c>
      <c r="K181" t="s">
        <v>18</v>
      </c>
      <c r="L181">
        <v>0.09</v>
      </c>
      <c r="M181" t="s">
        <v>17</v>
      </c>
    </row>
    <row r="182" spans="1:13" x14ac:dyDescent="0.25">
      <c r="A182" t="s">
        <v>13</v>
      </c>
      <c r="B182" t="s">
        <v>14</v>
      </c>
      <c r="C182">
        <v>47.492027999999998</v>
      </c>
      <c r="D182">
        <v>-111.334361</v>
      </c>
      <c r="E182">
        <v>3316</v>
      </c>
      <c r="F182">
        <v>1</v>
      </c>
      <c r="G182" s="1">
        <v>38166</v>
      </c>
      <c r="H182" s="2">
        <v>0.38194444444444442</v>
      </c>
      <c r="I182">
        <v>38166.381944444402</v>
      </c>
      <c r="J182" t="s">
        <v>15</v>
      </c>
      <c r="K182" t="s">
        <v>16</v>
      </c>
      <c r="L182">
        <v>0.21</v>
      </c>
      <c r="M182" t="s">
        <v>17</v>
      </c>
    </row>
    <row r="183" spans="1:13" x14ac:dyDescent="0.25">
      <c r="A183" t="s">
        <v>13</v>
      </c>
      <c r="B183" t="s">
        <v>14</v>
      </c>
      <c r="C183">
        <v>47.492027999999998</v>
      </c>
      <c r="D183">
        <v>-111.334361</v>
      </c>
      <c r="E183">
        <v>3316</v>
      </c>
      <c r="F183">
        <v>1</v>
      </c>
      <c r="G183" s="1">
        <v>38166</v>
      </c>
      <c r="H183" s="2">
        <v>0.38194444444444442</v>
      </c>
      <c r="I183">
        <v>38166.381944444402</v>
      </c>
      <c r="J183" t="s">
        <v>15</v>
      </c>
      <c r="K183" t="s">
        <v>18</v>
      </c>
      <c r="L183">
        <v>0.08</v>
      </c>
      <c r="M183" t="s">
        <v>17</v>
      </c>
    </row>
    <row r="184" spans="1:13" x14ac:dyDescent="0.25">
      <c r="A184" t="s">
        <v>13</v>
      </c>
      <c r="B184" t="s">
        <v>14</v>
      </c>
      <c r="C184">
        <v>47.492027999999998</v>
      </c>
      <c r="D184">
        <v>-111.334361</v>
      </c>
      <c r="E184">
        <v>3316</v>
      </c>
      <c r="F184">
        <v>1</v>
      </c>
      <c r="G184" s="1">
        <v>38134</v>
      </c>
      <c r="H184" s="2">
        <v>0.5625</v>
      </c>
      <c r="I184">
        <v>38134.5625</v>
      </c>
      <c r="J184" t="s">
        <v>15</v>
      </c>
      <c r="K184" t="s">
        <v>16</v>
      </c>
      <c r="L184">
        <v>0.14000000000000001</v>
      </c>
      <c r="M184" t="s">
        <v>17</v>
      </c>
    </row>
    <row r="185" spans="1:13" x14ac:dyDescent="0.25">
      <c r="A185" t="s">
        <v>13</v>
      </c>
      <c r="B185" t="s">
        <v>14</v>
      </c>
      <c r="C185">
        <v>47.492027999999998</v>
      </c>
      <c r="D185">
        <v>-111.334361</v>
      </c>
      <c r="E185">
        <v>3316</v>
      </c>
      <c r="F185">
        <v>1</v>
      </c>
      <c r="G185" s="1">
        <v>38134</v>
      </c>
      <c r="H185" s="2">
        <v>0.5625</v>
      </c>
      <c r="I185">
        <v>38134.5625</v>
      </c>
      <c r="J185" t="s">
        <v>15</v>
      </c>
      <c r="K185" t="s">
        <v>18</v>
      </c>
      <c r="L185">
        <v>0.05</v>
      </c>
      <c r="M185" t="s">
        <v>17</v>
      </c>
    </row>
    <row r="186" spans="1:13" x14ac:dyDescent="0.25">
      <c r="A186" t="s">
        <v>13</v>
      </c>
      <c r="B186" t="s">
        <v>14</v>
      </c>
      <c r="C186">
        <v>47.492027999999998</v>
      </c>
      <c r="D186">
        <v>-111.334361</v>
      </c>
      <c r="E186">
        <v>3316</v>
      </c>
      <c r="F186">
        <v>1</v>
      </c>
      <c r="G186" s="1">
        <v>38103</v>
      </c>
      <c r="H186" s="2">
        <v>0.51388888888888895</v>
      </c>
      <c r="I186">
        <v>38103.513888888803</v>
      </c>
      <c r="J186" t="s">
        <v>15</v>
      </c>
      <c r="K186" t="s">
        <v>16</v>
      </c>
      <c r="L186">
        <v>0.12</v>
      </c>
      <c r="M186" t="s">
        <v>17</v>
      </c>
    </row>
    <row r="187" spans="1:13" x14ac:dyDescent="0.25">
      <c r="A187" t="s">
        <v>13</v>
      </c>
      <c r="B187" t="s">
        <v>14</v>
      </c>
      <c r="C187">
        <v>47.492027999999998</v>
      </c>
      <c r="D187">
        <v>-111.334361</v>
      </c>
      <c r="E187">
        <v>3316</v>
      </c>
      <c r="F187">
        <v>1</v>
      </c>
      <c r="G187" s="1">
        <v>38103</v>
      </c>
      <c r="H187" s="2">
        <v>0.51388888888888895</v>
      </c>
      <c r="I187">
        <v>38103.513888888803</v>
      </c>
      <c r="J187" t="s">
        <v>15</v>
      </c>
      <c r="K187" t="s">
        <v>18</v>
      </c>
      <c r="L187">
        <v>0.04</v>
      </c>
      <c r="M187" t="s">
        <v>17</v>
      </c>
    </row>
    <row r="188" spans="1:13" x14ac:dyDescent="0.25">
      <c r="A188" t="s">
        <v>13</v>
      </c>
      <c r="B188" t="s">
        <v>14</v>
      </c>
      <c r="C188">
        <v>47.492027999999998</v>
      </c>
      <c r="D188">
        <v>-111.334361</v>
      </c>
      <c r="E188">
        <v>3316</v>
      </c>
      <c r="F188">
        <v>1</v>
      </c>
      <c r="G188" s="1">
        <v>37890</v>
      </c>
      <c r="H188" s="2">
        <v>0.65972222222222221</v>
      </c>
      <c r="I188">
        <v>37890.659722222197</v>
      </c>
      <c r="J188" t="s">
        <v>15</v>
      </c>
      <c r="K188" t="s">
        <v>16</v>
      </c>
      <c r="L188">
        <v>0.36</v>
      </c>
      <c r="M188" t="s">
        <v>17</v>
      </c>
    </row>
    <row r="189" spans="1:13" x14ac:dyDescent="0.25">
      <c r="A189" t="s">
        <v>13</v>
      </c>
      <c r="B189" t="s">
        <v>14</v>
      </c>
      <c r="C189">
        <v>47.492027999999998</v>
      </c>
      <c r="D189">
        <v>-111.334361</v>
      </c>
      <c r="E189">
        <v>3316</v>
      </c>
      <c r="F189">
        <v>1</v>
      </c>
      <c r="G189" s="1">
        <v>37890</v>
      </c>
      <c r="H189" s="2">
        <v>0.65972222222222221</v>
      </c>
      <c r="I189">
        <v>37890.659722222197</v>
      </c>
      <c r="J189" t="s">
        <v>15</v>
      </c>
      <c r="K189" t="s">
        <v>18</v>
      </c>
      <c r="L189">
        <v>3.6999999999999998E-2</v>
      </c>
      <c r="M189" t="s">
        <v>17</v>
      </c>
    </row>
    <row r="190" spans="1:13" x14ac:dyDescent="0.25">
      <c r="A190" t="s">
        <v>13</v>
      </c>
      <c r="B190" t="s">
        <v>14</v>
      </c>
      <c r="C190">
        <v>47.492027999999998</v>
      </c>
      <c r="D190">
        <v>-111.334361</v>
      </c>
      <c r="E190">
        <v>3316</v>
      </c>
      <c r="F190">
        <v>1</v>
      </c>
      <c r="G190" s="1">
        <v>37864</v>
      </c>
      <c r="H190" s="2">
        <v>0.61111111111111105</v>
      </c>
      <c r="I190">
        <v>37864.611111111102</v>
      </c>
      <c r="J190" t="s">
        <v>15</v>
      </c>
      <c r="K190" t="s">
        <v>16</v>
      </c>
      <c r="L190">
        <v>0.24</v>
      </c>
      <c r="M190" t="s">
        <v>17</v>
      </c>
    </row>
    <row r="191" spans="1:13" x14ac:dyDescent="0.25">
      <c r="A191" t="s">
        <v>13</v>
      </c>
      <c r="B191" t="s">
        <v>14</v>
      </c>
      <c r="C191">
        <v>47.492027999999998</v>
      </c>
      <c r="D191">
        <v>-111.334361</v>
      </c>
      <c r="E191">
        <v>3316</v>
      </c>
      <c r="F191">
        <v>1</v>
      </c>
      <c r="G191" s="1">
        <v>37864</v>
      </c>
      <c r="H191" s="2">
        <v>0.61111111111111105</v>
      </c>
      <c r="I191">
        <v>37864.611111111102</v>
      </c>
      <c r="J191" t="s">
        <v>15</v>
      </c>
      <c r="K191" t="s">
        <v>18</v>
      </c>
      <c r="L191">
        <v>7.0000000000000007E-2</v>
      </c>
      <c r="M191" t="s">
        <v>17</v>
      </c>
    </row>
    <row r="192" spans="1:13" x14ac:dyDescent="0.25">
      <c r="A192" t="s">
        <v>13</v>
      </c>
      <c r="B192" t="s">
        <v>14</v>
      </c>
      <c r="C192">
        <v>47.492027999999998</v>
      </c>
      <c r="D192">
        <v>-111.334361</v>
      </c>
      <c r="E192">
        <v>3316</v>
      </c>
      <c r="F192">
        <v>1</v>
      </c>
      <c r="G192" s="1">
        <v>37833</v>
      </c>
      <c r="H192" s="2">
        <v>0.75347222222222221</v>
      </c>
      <c r="I192">
        <v>37833.753472222197</v>
      </c>
      <c r="J192" t="s">
        <v>15</v>
      </c>
      <c r="K192" t="s">
        <v>16</v>
      </c>
      <c r="L192">
        <v>0.67</v>
      </c>
      <c r="M192" t="s">
        <v>17</v>
      </c>
    </row>
    <row r="193" spans="1:13" x14ac:dyDescent="0.25">
      <c r="A193" t="s">
        <v>13</v>
      </c>
      <c r="B193" t="s">
        <v>14</v>
      </c>
      <c r="C193">
        <v>47.492027999999998</v>
      </c>
      <c r="D193">
        <v>-111.334361</v>
      </c>
      <c r="E193">
        <v>3316</v>
      </c>
      <c r="F193">
        <v>1</v>
      </c>
      <c r="G193" s="1">
        <v>37833</v>
      </c>
      <c r="H193" s="2">
        <v>0.75347222222222221</v>
      </c>
      <c r="I193">
        <v>37833.753472222197</v>
      </c>
      <c r="J193" t="s">
        <v>15</v>
      </c>
      <c r="K193" t="s">
        <v>18</v>
      </c>
      <c r="L193">
        <v>9.4E-2</v>
      </c>
      <c r="M193" t="s">
        <v>17</v>
      </c>
    </row>
    <row r="194" spans="1:13" x14ac:dyDescent="0.25">
      <c r="A194" t="s">
        <v>13</v>
      </c>
      <c r="B194" t="s">
        <v>14</v>
      </c>
      <c r="C194">
        <v>47.492027999999998</v>
      </c>
      <c r="D194">
        <v>-111.334361</v>
      </c>
      <c r="E194">
        <v>3316</v>
      </c>
      <c r="F194">
        <v>1</v>
      </c>
      <c r="G194" s="1">
        <v>37800</v>
      </c>
      <c r="H194" s="2">
        <v>0.63680555555555551</v>
      </c>
      <c r="I194">
        <v>37800.636805555499</v>
      </c>
      <c r="J194" t="s">
        <v>15</v>
      </c>
      <c r="K194" t="s">
        <v>16</v>
      </c>
      <c r="L194">
        <v>0.49</v>
      </c>
      <c r="M194" t="s">
        <v>17</v>
      </c>
    </row>
    <row r="195" spans="1:13" x14ac:dyDescent="0.25">
      <c r="A195" t="s">
        <v>13</v>
      </c>
      <c r="B195" t="s">
        <v>14</v>
      </c>
      <c r="C195">
        <v>47.492027999999998</v>
      </c>
      <c r="D195">
        <v>-111.334361</v>
      </c>
      <c r="E195">
        <v>3316</v>
      </c>
      <c r="F195">
        <v>1</v>
      </c>
      <c r="G195" s="1">
        <v>37800</v>
      </c>
      <c r="H195" s="2">
        <v>0.63680555555555551</v>
      </c>
      <c r="I195">
        <v>37800.636805555499</v>
      </c>
      <c r="J195" t="s">
        <v>15</v>
      </c>
      <c r="K195" t="s">
        <v>18</v>
      </c>
      <c r="L195">
        <v>0.10100000000000001</v>
      </c>
      <c r="M195" t="s">
        <v>17</v>
      </c>
    </row>
    <row r="196" spans="1:13" x14ac:dyDescent="0.25">
      <c r="A196" t="s">
        <v>13</v>
      </c>
      <c r="B196" t="s">
        <v>14</v>
      </c>
      <c r="C196">
        <v>47.492027999999998</v>
      </c>
      <c r="D196">
        <v>-111.334361</v>
      </c>
      <c r="E196">
        <v>3316</v>
      </c>
      <c r="F196">
        <v>1</v>
      </c>
      <c r="G196" s="1">
        <v>37766</v>
      </c>
      <c r="H196" s="2">
        <v>0.69097222222222221</v>
      </c>
      <c r="I196">
        <v>37766.690972222197</v>
      </c>
      <c r="J196" t="s">
        <v>15</v>
      </c>
      <c r="K196" t="s">
        <v>16</v>
      </c>
      <c r="L196">
        <v>0.17</v>
      </c>
      <c r="M196" t="s">
        <v>17</v>
      </c>
    </row>
    <row r="197" spans="1:13" x14ac:dyDescent="0.25">
      <c r="A197" t="s">
        <v>13</v>
      </c>
      <c r="B197" t="s">
        <v>14</v>
      </c>
      <c r="C197">
        <v>47.492027999999998</v>
      </c>
      <c r="D197">
        <v>-111.334361</v>
      </c>
      <c r="E197">
        <v>3316</v>
      </c>
      <c r="F197">
        <v>1</v>
      </c>
      <c r="G197" s="1">
        <v>37766</v>
      </c>
      <c r="H197" s="2">
        <v>0.69097222222222221</v>
      </c>
      <c r="I197">
        <v>37766.690972222197</v>
      </c>
      <c r="J197" t="s">
        <v>15</v>
      </c>
      <c r="K197" t="s">
        <v>18</v>
      </c>
      <c r="L197">
        <v>0.1</v>
      </c>
      <c r="M197" t="s">
        <v>17</v>
      </c>
    </row>
    <row r="198" spans="1:13" x14ac:dyDescent="0.25">
      <c r="A198" t="s">
        <v>13</v>
      </c>
      <c r="B198" t="s">
        <v>14</v>
      </c>
      <c r="C198">
        <v>47.492027999999998</v>
      </c>
      <c r="D198">
        <v>-111.334361</v>
      </c>
      <c r="E198">
        <v>3316</v>
      </c>
      <c r="F198">
        <v>1</v>
      </c>
      <c r="G198" s="1">
        <v>37570</v>
      </c>
      <c r="H198" s="2">
        <v>0.67708333333333337</v>
      </c>
      <c r="I198">
        <v>37570.677083333299</v>
      </c>
      <c r="J198" t="s">
        <v>15</v>
      </c>
      <c r="K198" t="s">
        <v>16</v>
      </c>
      <c r="L198">
        <v>1.05</v>
      </c>
      <c r="M198" t="s">
        <v>17</v>
      </c>
    </row>
    <row r="199" spans="1:13" x14ac:dyDescent="0.25">
      <c r="A199" t="s">
        <v>13</v>
      </c>
      <c r="B199" t="s">
        <v>14</v>
      </c>
      <c r="C199">
        <v>47.492027999999998</v>
      </c>
      <c r="D199">
        <v>-111.334361</v>
      </c>
      <c r="E199">
        <v>3316</v>
      </c>
      <c r="F199">
        <v>1</v>
      </c>
      <c r="G199" s="1">
        <v>37570</v>
      </c>
      <c r="H199" s="2">
        <v>0.67708333333333337</v>
      </c>
      <c r="I199">
        <v>37570.677083333299</v>
      </c>
      <c r="J199" t="s">
        <v>15</v>
      </c>
      <c r="K199" t="s">
        <v>18</v>
      </c>
      <c r="L199">
        <v>2.8000000000000001E-2</v>
      </c>
      <c r="M199" t="s">
        <v>17</v>
      </c>
    </row>
    <row r="200" spans="1:13" x14ac:dyDescent="0.25">
      <c r="A200" t="s">
        <v>13</v>
      </c>
      <c r="B200" t="s">
        <v>14</v>
      </c>
      <c r="C200">
        <v>47.492027999999998</v>
      </c>
      <c r="D200">
        <v>-111.334361</v>
      </c>
      <c r="E200">
        <v>3316</v>
      </c>
      <c r="F200">
        <v>1</v>
      </c>
      <c r="G200" s="1">
        <v>37570</v>
      </c>
      <c r="H200" s="2">
        <v>0.67708333333333337</v>
      </c>
      <c r="I200">
        <v>37570.677083333299</v>
      </c>
      <c r="J200" t="s">
        <v>15</v>
      </c>
      <c r="K200" t="s">
        <v>19</v>
      </c>
      <c r="L200">
        <v>1.05</v>
      </c>
      <c r="M200" t="s">
        <v>17</v>
      </c>
    </row>
    <row r="201" spans="1:13" x14ac:dyDescent="0.25">
      <c r="A201" t="s">
        <v>13</v>
      </c>
      <c r="B201" t="s">
        <v>14</v>
      </c>
      <c r="C201">
        <v>47.492027999999998</v>
      </c>
      <c r="D201">
        <v>-111.334361</v>
      </c>
      <c r="E201">
        <v>3316</v>
      </c>
      <c r="F201">
        <v>1</v>
      </c>
      <c r="G201" s="1">
        <v>37507</v>
      </c>
      <c r="H201" s="2">
        <v>0</v>
      </c>
      <c r="I201">
        <v>37507</v>
      </c>
      <c r="J201" t="s">
        <v>15</v>
      </c>
      <c r="K201" t="s">
        <v>16</v>
      </c>
      <c r="L201">
        <v>0.63</v>
      </c>
      <c r="M201" t="s">
        <v>17</v>
      </c>
    </row>
    <row r="202" spans="1:13" x14ac:dyDescent="0.25">
      <c r="A202" t="s">
        <v>13</v>
      </c>
      <c r="B202" t="s">
        <v>14</v>
      </c>
      <c r="C202">
        <v>47.492027999999998</v>
      </c>
      <c r="D202">
        <v>-111.334361</v>
      </c>
      <c r="E202">
        <v>3316</v>
      </c>
      <c r="F202">
        <v>1</v>
      </c>
      <c r="G202" s="1">
        <v>37507</v>
      </c>
      <c r="H202" s="2">
        <v>0</v>
      </c>
      <c r="I202">
        <v>37507</v>
      </c>
      <c r="J202" t="s">
        <v>15</v>
      </c>
      <c r="K202" t="s">
        <v>18</v>
      </c>
      <c r="L202">
        <v>3.4000000000000002E-2</v>
      </c>
      <c r="M202" t="s">
        <v>17</v>
      </c>
    </row>
    <row r="203" spans="1:13" x14ac:dyDescent="0.25">
      <c r="A203" t="s">
        <v>13</v>
      </c>
      <c r="B203" t="s">
        <v>14</v>
      </c>
      <c r="C203">
        <v>47.492027999999998</v>
      </c>
      <c r="D203">
        <v>-111.334361</v>
      </c>
      <c r="E203">
        <v>3316</v>
      </c>
      <c r="F203">
        <v>1</v>
      </c>
      <c r="G203" s="1">
        <v>37507</v>
      </c>
      <c r="H203" s="2">
        <v>0</v>
      </c>
      <c r="I203">
        <v>37507</v>
      </c>
      <c r="J203" t="s">
        <v>15</v>
      </c>
      <c r="K203" t="s">
        <v>19</v>
      </c>
      <c r="L203">
        <v>0.91</v>
      </c>
      <c r="M203" t="s">
        <v>17</v>
      </c>
    </row>
    <row r="204" spans="1:13" x14ac:dyDescent="0.25">
      <c r="A204" t="s">
        <v>13</v>
      </c>
      <c r="B204" t="s">
        <v>14</v>
      </c>
      <c r="C204">
        <v>47.492027999999998</v>
      </c>
      <c r="D204">
        <v>-111.334361</v>
      </c>
      <c r="E204">
        <v>3316</v>
      </c>
      <c r="F204">
        <v>1</v>
      </c>
      <c r="G204" s="1">
        <v>37467</v>
      </c>
      <c r="H204" s="2">
        <v>0</v>
      </c>
      <c r="I204">
        <v>37467</v>
      </c>
      <c r="J204" t="s">
        <v>15</v>
      </c>
      <c r="K204" t="s">
        <v>16</v>
      </c>
      <c r="L204">
        <v>0.89</v>
      </c>
      <c r="M204" t="s">
        <v>17</v>
      </c>
    </row>
    <row r="205" spans="1:13" x14ac:dyDescent="0.25">
      <c r="A205" t="s">
        <v>13</v>
      </c>
      <c r="B205" t="s">
        <v>14</v>
      </c>
      <c r="C205">
        <v>47.492027999999998</v>
      </c>
      <c r="D205">
        <v>-111.334361</v>
      </c>
      <c r="E205">
        <v>3316</v>
      </c>
      <c r="F205">
        <v>1</v>
      </c>
      <c r="G205" s="1">
        <v>37467</v>
      </c>
      <c r="H205" s="2">
        <v>0</v>
      </c>
      <c r="I205">
        <v>37467</v>
      </c>
      <c r="J205" t="s">
        <v>15</v>
      </c>
      <c r="K205" t="s">
        <v>18</v>
      </c>
      <c r="L205">
        <v>8.4000000000000005E-2</v>
      </c>
      <c r="M205" t="s">
        <v>17</v>
      </c>
    </row>
    <row r="206" spans="1:13" x14ac:dyDescent="0.25">
      <c r="A206" t="s">
        <v>13</v>
      </c>
      <c r="B206" t="s">
        <v>14</v>
      </c>
      <c r="C206">
        <v>47.492027999999998</v>
      </c>
      <c r="D206">
        <v>-111.334361</v>
      </c>
      <c r="E206">
        <v>3316</v>
      </c>
      <c r="F206">
        <v>1</v>
      </c>
      <c r="G206" s="1">
        <v>37467</v>
      </c>
      <c r="H206" s="2">
        <v>0</v>
      </c>
      <c r="I206">
        <v>37467</v>
      </c>
      <c r="J206" t="s">
        <v>15</v>
      </c>
      <c r="K206" t="s">
        <v>19</v>
      </c>
      <c r="L206">
        <v>1.26</v>
      </c>
      <c r="M206" t="s">
        <v>17</v>
      </c>
    </row>
    <row r="207" spans="1:13" x14ac:dyDescent="0.25">
      <c r="A207" t="s">
        <v>13</v>
      </c>
      <c r="B207" t="s">
        <v>14</v>
      </c>
      <c r="C207">
        <v>47.492027999999998</v>
      </c>
      <c r="D207">
        <v>-111.334361</v>
      </c>
      <c r="E207">
        <v>3316</v>
      </c>
      <c r="F207">
        <v>1</v>
      </c>
      <c r="G207" s="1">
        <v>37437</v>
      </c>
      <c r="H207" s="2">
        <v>0.70833333333333337</v>
      </c>
      <c r="I207">
        <v>37437.708333333299</v>
      </c>
      <c r="J207" t="s">
        <v>15</v>
      </c>
      <c r="K207" t="s">
        <v>16</v>
      </c>
      <c r="L207">
        <v>2.9000000000000001E-2</v>
      </c>
      <c r="M207" t="s">
        <v>17</v>
      </c>
    </row>
    <row r="208" spans="1:13" x14ac:dyDescent="0.25">
      <c r="A208" t="s">
        <v>13</v>
      </c>
      <c r="B208" t="s">
        <v>14</v>
      </c>
      <c r="C208">
        <v>47.492027999999998</v>
      </c>
      <c r="D208">
        <v>-111.334361</v>
      </c>
      <c r="E208">
        <v>3316</v>
      </c>
      <c r="F208">
        <v>1</v>
      </c>
      <c r="G208" s="1">
        <v>37437</v>
      </c>
      <c r="H208" s="2">
        <v>0.70833333333333337</v>
      </c>
      <c r="I208">
        <v>37437.708333333299</v>
      </c>
      <c r="J208" t="s">
        <v>15</v>
      </c>
      <c r="K208" t="s">
        <v>18</v>
      </c>
      <c r="L208">
        <v>4.7E-2</v>
      </c>
      <c r="M208" t="s">
        <v>17</v>
      </c>
    </row>
    <row r="209" spans="1:13" x14ac:dyDescent="0.25">
      <c r="A209" t="s">
        <v>13</v>
      </c>
      <c r="B209" t="s">
        <v>14</v>
      </c>
      <c r="C209">
        <v>47.492027999999998</v>
      </c>
      <c r="D209">
        <v>-111.334361</v>
      </c>
      <c r="E209">
        <v>3316</v>
      </c>
      <c r="F209">
        <v>1</v>
      </c>
      <c r="G209" s="1">
        <v>37437</v>
      </c>
      <c r="H209" s="2">
        <v>0.70833333333333337</v>
      </c>
      <c r="I209">
        <v>37437.708333333299</v>
      </c>
      <c r="J209" t="s">
        <v>15</v>
      </c>
      <c r="K209" t="s">
        <v>19</v>
      </c>
      <c r="L209">
        <v>0.19900000000000001</v>
      </c>
      <c r="M209" t="s">
        <v>17</v>
      </c>
    </row>
    <row r="210" spans="1:13" x14ac:dyDescent="0.25">
      <c r="A210" t="s">
        <v>13</v>
      </c>
      <c r="B210" t="s">
        <v>14</v>
      </c>
      <c r="C210">
        <v>47.492027999999998</v>
      </c>
      <c r="D210">
        <v>-111.334361</v>
      </c>
      <c r="E210">
        <v>3316</v>
      </c>
      <c r="F210">
        <v>1</v>
      </c>
      <c r="G210" s="1">
        <v>37157</v>
      </c>
      <c r="H210" s="2">
        <v>0.65277777777777779</v>
      </c>
      <c r="I210">
        <v>37157.652777777701</v>
      </c>
      <c r="J210" t="s">
        <v>15</v>
      </c>
      <c r="K210" t="s">
        <v>16</v>
      </c>
      <c r="L210">
        <v>0.43</v>
      </c>
      <c r="M210" t="s">
        <v>17</v>
      </c>
    </row>
    <row r="211" spans="1:13" x14ac:dyDescent="0.25">
      <c r="A211" t="s">
        <v>13</v>
      </c>
      <c r="B211" t="s">
        <v>14</v>
      </c>
      <c r="C211">
        <v>47.492027999999998</v>
      </c>
      <c r="D211">
        <v>-111.334361</v>
      </c>
      <c r="E211">
        <v>3316</v>
      </c>
      <c r="F211">
        <v>1</v>
      </c>
      <c r="G211" s="1">
        <v>37157</v>
      </c>
      <c r="H211" s="2">
        <v>0.65277777777777779</v>
      </c>
      <c r="I211">
        <v>37157.652777777701</v>
      </c>
      <c r="J211" t="s">
        <v>15</v>
      </c>
      <c r="K211" t="s">
        <v>18</v>
      </c>
      <c r="L211">
        <v>4.2999999999999997E-2</v>
      </c>
      <c r="M211" t="s">
        <v>17</v>
      </c>
    </row>
    <row r="212" spans="1:13" x14ac:dyDescent="0.25">
      <c r="A212" t="s">
        <v>13</v>
      </c>
      <c r="B212" t="s">
        <v>14</v>
      </c>
      <c r="C212">
        <v>47.492027999999998</v>
      </c>
      <c r="D212">
        <v>-111.334361</v>
      </c>
      <c r="E212">
        <v>3316</v>
      </c>
      <c r="F212">
        <v>1</v>
      </c>
      <c r="G212" s="1">
        <v>37157</v>
      </c>
      <c r="H212" s="2">
        <v>0.65277777777777779</v>
      </c>
      <c r="I212">
        <v>37157.652777777701</v>
      </c>
      <c r="J212" t="s">
        <v>15</v>
      </c>
      <c r="K212" t="s">
        <v>19</v>
      </c>
      <c r="L212">
        <v>0.7</v>
      </c>
      <c r="M212" t="s">
        <v>17</v>
      </c>
    </row>
    <row r="213" spans="1:13" x14ac:dyDescent="0.25">
      <c r="A213" t="s">
        <v>13</v>
      </c>
      <c r="B213" t="s">
        <v>14</v>
      </c>
      <c r="C213">
        <v>47.492027999999998</v>
      </c>
      <c r="D213">
        <v>-111.334361</v>
      </c>
      <c r="E213">
        <v>3316</v>
      </c>
      <c r="F213">
        <v>1</v>
      </c>
      <c r="G213" s="1">
        <v>37121</v>
      </c>
      <c r="H213" s="2">
        <v>0.76388888888888884</v>
      </c>
      <c r="I213">
        <v>37121.763888888803</v>
      </c>
      <c r="J213" t="s">
        <v>15</v>
      </c>
      <c r="K213" t="s">
        <v>16</v>
      </c>
      <c r="L213">
        <v>0.66</v>
      </c>
      <c r="M213" t="s">
        <v>17</v>
      </c>
    </row>
    <row r="214" spans="1:13" x14ac:dyDescent="0.25">
      <c r="A214" t="s">
        <v>13</v>
      </c>
      <c r="B214" t="s">
        <v>14</v>
      </c>
      <c r="C214">
        <v>47.492027999999998</v>
      </c>
      <c r="D214">
        <v>-111.334361</v>
      </c>
      <c r="E214">
        <v>3316</v>
      </c>
      <c r="F214">
        <v>1</v>
      </c>
      <c r="G214" s="1">
        <v>37121</v>
      </c>
      <c r="H214" s="2">
        <v>0.76388888888888884</v>
      </c>
      <c r="I214">
        <v>37121.763888888803</v>
      </c>
      <c r="J214" t="s">
        <v>15</v>
      </c>
      <c r="K214" t="s">
        <v>18</v>
      </c>
      <c r="L214">
        <v>7.5999999999999998E-2</v>
      </c>
      <c r="M214" t="s">
        <v>17</v>
      </c>
    </row>
    <row r="215" spans="1:13" x14ac:dyDescent="0.25">
      <c r="A215" t="s">
        <v>13</v>
      </c>
      <c r="B215" t="s">
        <v>14</v>
      </c>
      <c r="C215">
        <v>47.492027999999998</v>
      </c>
      <c r="D215">
        <v>-111.334361</v>
      </c>
      <c r="E215">
        <v>3316</v>
      </c>
      <c r="F215">
        <v>1</v>
      </c>
      <c r="G215" s="1">
        <v>37121</v>
      </c>
      <c r="H215" s="2">
        <v>0.76388888888888884</v>
      </c>
      <c r="I215">
        <v>37121.763888888803</v>
      </c>
      <c r="J215" t="s">
        <v>15</v>
      </c>
      <c r="K215" t="s">
        <v>19</v>
      </c>
      <c r="L215">
        <v>0.9</v>
      </c>
      <c r="M215" t="s">
        <v>17</v>
      </c>
    </row>
    <row r="216" spans="1:13" x14ac:dyDescent="0.25">
      <c r="A216" t="s">
        <v>13</v>
      </c>
      <c r="B216" t="s">
        <v>14</v>
      </c>
      <c r="C216">
        <v>47.492027999999998</v>
      </c>
      <c r="D216">
        <v>-111.334361</v>
      </c>
      <c r="E216">
        <v>3316</v>
      </c>
      <c r="F216">
        <v>1</v>
      </c>
      <c r="G216" s="1">
        <v>37093</v>
      </c>
      <c r="H216" s="2">
        <v>0.74652777777777779</v>
      </c>
      <c r="I216">
        <v>37093.746527777701</v>
      </c>
      <c r="J216" t="s">
        <v>15</v>
      </c>
      <c r="K216" t="s">
        <v>16</v>
      </c>
      <c r="L216">
        <v>0.97</v>
      </c>
      <c r="M216" t="s">
        <v>17</v>
      </c>
    </row>
    <row r="217" spans="1:13" x14ac:dyDescent="0.25">
      <c r="A217" t="s">
        <v>13</v>
      </c>
      <c r="B217" t="s">
        <v>14</v>
      </c>
      <c r="C217">
        <v>47.492027999999998</v>
      </c>
      <c r="D217">
        <v>-111.334361</v>
      </c>
      <c r="E217">
        <v>3316</v>
      </c>
      <c r="F217">
        <v>1</v>
      </c>
      <c r="G217" s="1">
        <v>37093</v>
      </c>
      <c r="H217" s="2">
        <v>0.74652777777777779</v>
      </c>
      <c r="I217">
        <v>37093.746527777701</v>
      </c>
      <c r="J217" t="s">
        <v>15</v>
      </c>
      <c r="K217" t="s">
        <v>18</v>
      </c>
      <c r="L217">
        <v>0.104</v>
      </c>
      <c r="M217" t="s">
        <v>17</v>
      </c>
    </row>
    <row r="218" spans="1:13" x14ac:dyDescent="0.25">
      <c r="A218" t="s">
        <v>13</v>
      </c>
      <c r="B218" t="s">
        <v>14</v>
      </c>
      <c r="C218">
        <v>47.492027999999998</v>
      </c>
      <c r="D218">
        <v>-111.334361</v>
      </c>
      <c r="E218">
        <v>3316</v>
      </c>
      <c r="F218">
        <v>1</v>
      </c>
      <c r="G218" s="1">
        <v>37093</v>
      </c>
      <c r="H218" s="2">
        <v>0.74652777777777779</v>
      </c>
      <c r="I218">
        <v>37093.746527777701</v>
      </c>
      <c r="J218" t="s">
        <v>15</v>
      </c>
      <c r="K218" t="s">
        <v>19</v>
      </c>
      <c r="L218">
        <v>0.8</v>
      </c>
      <c r="M218" t="s">
        <v>17</v>
      </c>
    </row>
    <row r="219" spans="1:13" x14ac:dyDescent="0.25">
      <c r="A219" t="s">
        <v>13</v>
      </c>
      <c r="B219" t="s">
        <v>14</v>
      </c>
      <c r="C219">
        <v>47.492027999999998</v>
      </c>
      <c r="D219">
        <v>-111.334361</v>
      </c>
      <c r="E219">
        <v>3316</v>
      </c>
      <c r="F219">
        <v>1</v>
      </c>
      <c r="G219" s="1">
        <v>36979</v>
      </c>
      <c r="H219" s="2">
        <v>0.52777777777777779</v>
      </c>
      <c r="I219">
        <v>36979.527777777701</v>
      </c>
      <c r="J219" t="s">
        <v>15</v>
      </c>
      <c r="K219" t="s">
        <v>16</v>
      </c>
      <c r="L219">
        <v>0.15</v>
      </c>
      <c r="M219" t="s">
        <v>17</v>
      </c>
    </row>
    <row r="220" spans="1:13" x14ac:dyDescent="0.25">
      <c r="A220" t="s">
        <v>13</v>
      </c>
      <c r="B220" t="s">
        <v>14</v>
      </c>
      <c r="C220">
        <v>47.492027999999998</v>
      </c>
      <c r="D220">
        <v>-111.334361</v>
      </c>
      <c r="E220">
        <v>3316</v>
      </c>
      <c r="F220">
        <v>1</v>
      </c>
      <c r="G220" s="1">
        <v>36979</v>
      </c>
      <c r="H220" s="2">
        <v>0.52777777777777779</v>
      </c>
      <c r="I220">
        <v>36979.527777777701</v>
      </c>
      <c r="J220" t="s">
        <v>15</v>
      </c>
      <c r="K220" t="s">
        <v>18</v>
      </c>
      <c r="L220">
        <v>3.3000000000000002E-2</v>
      </c>
      <c r="M220" t="s">
        <v>17</v>
      </c>
    </row>
    <row r="221" spans="1:13" x14ac:dyDescent="0.25">
      <c r="A221" t="s">
        <v>13</v>
      </c>
      <c r="B221" t="s">
        <v>14</v>
      </c>
      <c r="C221">
        <v>47.492027999999998</v>
      </c>
      <c r="D221">
        <v>-111.334361</v>
      </c>
      <c r="E221">
        <v>3316</v>
      </c>
      <c r="F221">
        <v>1</v>
      </c>
      <c r="G221" s="1">
        <v>36979</v>
      </c>
      <c r="H221" s="2">
        <v>0.52777777777777779</v>
      </c>
      <c r="I221">
        <v>36979.527777777701</v>
      </c>
      <c r="J221" t="s">
        <v>15</v>
      </c>
      <c r="K221" t="s">
        <v>19</v>
      </c>
      <c r="L221">
        <v>0.3</v>
      </c>
      <c r="M221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Plots</vt:lpstr>
      <vt:lpstr>Stats_AllData</vt:lpstr>
      <vt:lpstr>Stats_GrowData</vt:lpstr>
      <vt:lpstr>NitrateData</vt:lpstr>
      <vt:lpstr>RawData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Sigler, W Adam</cp:lastModifiedBy>
  <dcterms:created xsi:type="dcterms:W3CDTF">2019-05-28T22:56:45Z</dcterms:created>
  <dcterms:modified xsi:type="dcterms:W3CDTF">2019-05-28T23:26:56Z</dcterms:modified>
</cp:coreProperties>
</file>